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022-2023 School Year\Information\Personal Info\"/>
    </mc:Choice>
  </mc:AlternateContent>
  <xr:revisionPtr revIDLastSave="0" documentId="13_ncr:1_{E8F1BF1E-9370-42F4-B467-0D5F404F1152}" xr6:coauthVersionLast="36" xr6:coauthVersionMax="36" xr10:uidLastSave="{00000000-0000-0000-0000-000000000000}"/>
  <bookViews>
    <workbookView xWindow="0" yWindow="0" windowWidth="20490" windowHeight="7545" firstSheet="2" activeTab="3" xr2:uid="{71079BE9-95B8-4D65-8627-E70321A99E86}"/>
  </bookViews>
  <sheets>
    <sheet name="Firearms Comp. CATO &amp; FH" sheetId="3" r:id="rId1"/>
    <sheet name="Firearms Comp. CATO PFI" sheetId="7" r:id="rId2"/>
    <sheet name="Firearms Freedom House" sheetId="6" r:id="rId3"/>
    <sheet name="Firearms Comp. CATO HFI" sheetId="8" r:id="rId4"/>
    <sheet name="OECD" sheetId="2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7" i="8" l="1"/>
  <c r="F146" i="8"/>
  <c r="F145" i="8"/>
  <c r="F144" i="8"/>
  <c r="F94" i="8"/>
  <c r="F93" i="8"/>
  <c r="F92" i="8"/>
  <c r="F91" i="8"/>
  <c r="F50" i="8"/>
  <c r="F49" i="8"/>
  <c r="F48" i="8"/>
  <c r="F47" i="8"/>
  <c r="C158" i="8"/>
  <c r="C157" i="8"/>
  <c r="F15" i="6"/>
  <c r="F14" i="7"/>
  <c r="F152" i="7"/>
  <c r="F151" i="7"/>
  <c r="F150" i="7"/>
  <c r="F103" i="7"/>
  <c r="F102" i="7"/>
  <c r="F101" i="7"/>
  <c r="F60" i="7"/>
  <c r="F59" i="7"/>
  <c r="F58" i="7"/>
  <c r="C159" i="7"/>
  <c r="C158" i="7"/>
  <c r="C157" i="7"/>
  <c r="F144" i="6"/>
  <c r="F143" i="6"/>
  <c r="F142" i="6"/>
  <c r="F104" i="6"/>
  <c r="F103" i="6"/>
  <c r="F102" i="6"/>
  <c r="F14" i="6"/>
  <c r="F13" i="6"/>
  <c r="F12" i="6"/>
  <c r="C155" i="6"/>
  <c r="C154" i="6"/>
  <c r="C153" i="6"/>
  <c r="E157" i="3"/>
  <c r="D157" i="3"/>
  <c r="C157" i="3"/>
  <c r="E41" i="2"/>
  <c r="D41" i="2"/>
  <c r="C41" i="2"/>
</calcChain>
</file>

<file path=xl/sharedStrings.xml><?xml version="1.0" encoding="utf-8"?>
<sst xmlns="http://schemas.openxmlformats.org/spreadsheetml/2006/main" count="752" uniqueCount="176">
  <si>
    <t>Nation</t>
  </si>
  <si>
    <t xml:space="preserve">U.S. </t>
  </si>
  <si>
    <t>Yemen</t>
  </si>
  <si>
    <t>Serbia</t>
  </si>
  <si>
    <t>Montenegro</t>
  </si>
  <si>
    <t>Canada</t>
  </si>
  <si>
    <t>Uruguay</t>
  </si>
  <si>
    <t>Cyprus</t>
  </si>
  <si>
    <t>Finland</t>
  </si>
  <si>
    <t>Lebanon</t>
  </si>
  <si>
    <t>Iceland</t>
  </si>
  <si>
    <t>Bosnia Herzegovina</t>
  </si>
  <si>
    <t>Austria</t>
  </si>
  <si>
    <t>North Macedonia</t>
  </si>
  <si>
    <t>Norway</t>
  </si>
  <si>
    <t>Malta</t>
  </si>
  <si>
    <t>Switzerland</t>
  </si>
  <si>
    <t>New Zealand</t>
  </si>
  <si>
    <t>Sweden</t>
  </si>
  <si>
    <t>Pakistan</t>
  </si>
  <si>
    <t>Portugal</t>
  </si>
  <si>
    <t>France</t>
  </si>
  <si>
    <t>Germany</t>
  </si>
  <si>
    <t>Iraq</t>
  </si>
  <si>
    <t>Luxembourg</t>
  </si>
  <si>
    <t>Bahamas</t>
  </si>
  <si>
    <t>Jordan</t>
  </si>
  <si>
    <t>Venezuela</t>
  </si>
  <si>
    <t>Greece</t>
  </si>
  <si>
    <t>Kuwait</t>
  </si>
  <si>
    <t>Oman</t>
  </si>
  <si>
    <t>Paraguay</t>
  </si>
  <si>
    <t>Qatar</t>
  </si>
  <si>
    <t>Saudi Arabia</t>
  </si>
  <si>
    <t>Turkey</t>
  </si>
  <si>
    <t>Slovenia</t>
  </si>
  <si>
    <t xml:space="preserve">Nambia </t>
  </si>
  <si>
    <t>Thailand</t>
  </si>
  <si>
    <t>Australia</t>
  </si>
  <si>
    <t>Italy</t>
  </si>
  <si>
    <t>Honduras</t>
  </si>
  <si>
    <t>Croatia</t>
  </si>
  <si>
    <t>Lithuania</t>
  </si>
  <si>
    <t>Libya</t>
  </si>
  <si>
    <t>Mexico</t>
  </si>
  <si>
    <t>Bahrain</t>
  </si>
  <si>
    <t>Belgium</t>
  </si>
  <si>
    <t>Czech Republic</t>
  </si>
  <si>
    <t>Russia</t>
  </si>
  <si>
    <t>Chile</t>
  </si>
  <si>
    <t>Guatamala</t>
  </si>
  <si>
    <t>Albania</t>
  </si>
  <si>
    <t>El Salvador</t>
  </si>
  <si>
    <t>Angola</t>
  </si>
  <si>
    <t>Panama</t>
  </si>
  <si>
    <t>Hungary</t>
  </si>
  <si>
    <t>Latvia</t>
  </si>
  <si>
    <t>Colombia</t>
  </si>
  <si>
    <t>Georgia</t>
  </si>
  <si>
    <t>Belize</t>
  </si>
  <si>
    <t>Costa Rica</t>
  </si>
  <si>
    <t>Denmark</t>
  </si>
  <si>
    <t>S. Africa</t>
  </si>
  <si>
    <t>Jamaica</t>
  </si>
  <si>
    <t>Bulgaria</t>
  </si>
  <si>
    <t>Brazil</t>
  </si>
  <si>
    <t xml:space="preserve">Mauritius </t>
  </si>
  <si>
    <t xml:space="preserve">Syria </t>
  </si>
  <si>
    <t xml:space="preserve">Ghana </t>
  </si>
  <si>
    <t>Mongolia</t>
  </si>
  <si>
    <t>Spain</t>
  </si>
  <si>
    <t>Argentina</t>
  </si>
  <si>
    <t>Dominican Republic</t>
  </si>
  <si>
    <t>Iran</t>
  </si>
  <si>
    <t>Ireland</t>
  </si>
  <si>
    <t>Israel</t>
  </si>
  <si>
    <t>Gambia</t>
  </si>
  <si>
    <t>Slovakia</t>
  </si>
  <si>
    <t>Armenia</t>
  </si>
  <si>
    <t>Belarus</t>
  </si>
  <si>
    <t>Cape Verde</t>
  </si>
  <si>
    <t>Scotland</t>
  </si>
  <si>
    <t>India</t>
  </si>
  <si>
    <t>Nicaragua</t>
  </si>
  <si>
    <t>Estonia</t>
  </si>
  <si>
    <t>Lesotho</t>
  </si>
  <si>
    <t>Morocco</t>
  </si>
  <si>
    <t>Eswatini</t>
  </si>
  <si>
    <t>England and Wailes</t>
  </si>
  <si>
    <t>Cambodia</t>
  </si>
  <si>
    <t>Mozambique</t>
  </si>
  <si>
    <t>Ivory Coast</t>
  </si>
  <si>
    <t>Botswana</t>
  </si>
  <si>
    <t>Egypt</t>
  </si>
  <si>
    <t>Seychelles</t>
  </si>
  <si>
    <t>Azerbaijan</t>
  </si>
  <si>
    <t>China</t>
  </si>
  <si>
    <t>Hong Kong</t>
  </si>
  <si>
    <t>Philippines</t>
  </si>
  <si>
    <t>Gabon</t>
  </si>
  <si>
    <t>Nigeria</t>
  </si>
  <si>
    <t>Trinidad and Tobago</t>
  </si>
  <si>
    <t>Laos</t>
  </si>
  <si>
    <t>Moldova</t>
  </si>
  <si>
    <t>Kazakhstan</t>
  </si>
  <si>
    <t>Kyrgyzstan</t>
  </si>
  <si>
    <t>Mauritania</t>
  </si>
  <si>
    <t>Zimbabwe</t>
  </si>
  <si>
    <t>Haiti</t>
  </si>
  <si>
    <t>Netherlands</t>
  </si>
  <si>
    <t>Poland</t>
  </si>
  <si>
    <t>Congo</t>
  </si>
  <si>
    <t>Ecuador</t>
  </si>
  <si>
    <t>Sri Lanka</t>
  </si>
  <si>
    <t>Cameroon</t>
  </si>
  <si>
    <t>Liberia</t>
  </si>
  <si>
    <t>Bolivia</t>
  </si>
  <si>
    <t>Burundi</t>
  </si>
  <si>
    <t>Peru</t>
  </si>
  <si>
    <t>Senegal</t>
  </si>
  <si>
    <t>Central African Republic</t>
  </si>
  <si>
    <t>Myanmar</t>
  </si>
  <si>
    <t>Vietnam</t>
  </si>
  <si>
    <t>Guinea-Bissau</t>
  </si>
  <si>
    <t>Kenya</t>
  </si>
  <si>
    <t>Nepal</t>
  </si>
  <si>
    <t>DR Congo</t>
  </si>
  <si>
    <t>Mali</t>
  </si>
  <si>
    <t>Tunisia</t>
  </si>
  <si>
    <t>Chad</t>
  </si>
  <si>
    <t xml:space="preserve">Guinea </t>
  </si>
  <si>
    <t>Papua New Guinea</t>
  </si>
  <si>
    <t>Burkina Faso</t>
  </si>
  <si>
    <t>Zambia</t>
  </si>
  <si>
    <t>Bhutan</t>
  </si>
  <si>
    <t>Tanzania</t>
  </si>
  <si>
    <t>Togo</t>
  </si>
  <si>
    <t>Uganda</t>
  </si>
  <si>
    <t>Madagascar</t>
  </si>
  <si>
    <t>Malaysia</t>
  </si>
  <si>
    <t>Fiji</t>
  </si>
  <si>
    <t>Rwanda</t>
  </si>
  <si>
    <t>Bangladesh</t>
  </si>
  <si>
    <t>Ethiopia</t>
  </si>
  <si>
    <t>Tajikistan</t>
  </si>
  <si>
    <t>Benin</t>
  </si>
  <si>
    <t>Japan</t>
  </si>
  <si>
    <t>Malawi</t>
  </si>
  <si>
    <t>Singapore</t>
  </si>
  <si>
    <t>East Timor</t>
  </si>
  <si>
    <t>South Korea</t>
  </si>
  <si>
    <t>Indonesia</t>
  </si>
  <si>
    <t>Taiwan</t>
  </si>
  <si>
    <t>Firearms/100</t>
  </si>
  <si>
    <t>CATO HFI</t>
  </si>
  <si>
    <t>CATO PFI</t>
  </si>
  <si>
    <t xml:space="preserve">Romania </t>
  </si>
  <si>
    <t>Brunei</t>
  </si>
  <si>
    <t>Freedom House</t>
  </si>
  <si>
    <t>CATAO HFI</t>
  </si>
  <si>
    <t>United Kingdom</t>
  </si>
  <si>
    <t xml:space="preserve"> </t>
  </si>
  <si>
    <t>Mean</t>
  </si>
  <si>
    <t>STD</t>
  </si>
  <si>
    <t>Median</t>
  </si>
  <si>
    <t>Gun Ownership Profile Free Nations</t>
  </si>
  <si>
    <t>Gun Ownership Partly Free Nations</t>
  </si>
  <si>
    <t>Gun Ownership Less Free Nations</t>
  </si>
  <si>
    <t>Gun Ownership Unfree Nations</t>
  </si>
  <si>
    <t>Gun Ownership Partly Free Nations x U.S</t>
  </si>
  <si>
    <t>Firearms Ownership Profile Free Nations</t>
  </si>
  <si>
    <t>Firearms Ownership Profile Free Nations x U.S.</t>
  </si>
  <si>
    <t>Pearson</t>
  </si>
  <si>
    <t>Gun Ownership Profile Free Nations x U.S.</t>
  </si>
  <si>
    <t xml:space="preserve">Gun Ownership Partly Free Nations </t>
  </si>
  <si>
    <t xml:space="preserve">Gun Ownership Less Free Nations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</si>
</sst>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1"/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 wrapText="1"/>
    </xf>
    <xf numFmtId="0" fontId="0" fillId="0" borderId="4" xfId="0" applyBorder="1"/>
    <xf numFmtId="0" fontId="0" fillId="4" borderId="0" xfId="0" applyFill="1"/>
    <xf numFmtId="0" fontId="0" fillId="4" borderId="3" xfId="0" applyFill="1" applyBorder="1"/>
    <xf numFmtId="0" fontId="0" fillId="4" borderId="4" xfId="0" applyFill="1" applyBorder="1"/>
    <xf numFmtId="0" fontId="0" fillId="5" borderId="0" xfId="0" applyFill="1"/>
    <xf numFmtId="0" fontId="0" fillId="6" borderId="0" xfId="0" applyFill="1"/>
    <xf numFmtId="0" fontId="0" fillId="2" borderId="4" xfId="0" applyFill="1" applyBorder="1"/>
    <xf numFmtId="0" fontId="0" fillId="7" borderId="0" xfId="0" applyFill="1"/>
    <xf numFmtId="0" fontId="0" fillId="7" borderId="3" xfId="0" applyFill="1" applyBorder="1"/>
    <xf numFmtId="0" fontId="0" fillId="6" borderId="4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Personal</a:t>
            </a:r>
            <a:r>
              <a:rPr lang="en-US" baseline="0"/>
              <a:t> Freedom vs. Firearm Ownership Free Nations CATO Excluding U.S. Data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'Firearms Comp. CATO PFI'!$B$2:$B$35</c:f>
              <c:numCache>
                <c:formatCode>General</c:formatCode>
                <c:ptCount val="34"/>
                <c:pt idx="0">
                  <c:v>23.1</c:v>
                </c:pt>
                <c:pt idx="1">
                  <c:v>9.9</c:v>
                </c:pt>
                <c:pt idx="2">
                  <c:v>28.8</c:v>
                </c:pt>
                <c:pt idx="3">
                  <c:v>18.899999999999999</c:v>
                </c:pt>
                <c:pt idx="4">
                  <c:v>32.4</c:v>
                </c:pt>
                <c:pt idx="5">
                  <c:v>18.7</c:v>
                </c:pt>
                <c:pt idx="6">
                  <c:v>26.3</c:v>
                </c:pt>
                <c:pt idx="7">
                  <c:v>19.600000000000001</c:v>
                </c:pt>
                <c:pt idx="8">
                  <c:v>2.6</c:v>
                </c:pt>
                <c:pt idx="9">
                  <c:v>14.6</c:v>
                </c:pt>
                <c:pt idx="10">
                  <c:v>5</c:v>
                </c:pt>
                <c:pt idx="11">
                  <c:v>7.2</c:v>
                </c:pt>
                <c:pt idx="12">
                  <c:v>34.700000000000003</c:v>
                </c:pt>
                <c:pt idx="13">
                  <c:v>0.3</c:v>
                </c:pt>
                <c:pt idx="14">
                  <c:v>30</c:v>
                </c:pt>
                <c:pt idx="15">
                  <c:v>31.7</c:v>
                </c:pt>
                <c:pt idx="16">
                  <c:v>12.7</c:v>
                </c:pt>
                <c:pt idx="17">
                  <c:v>21.3</c:v>
                </c:pt>
                <c:pt idx="18">
                  <c:v>0</c:v>
                </c:pt>
                <c:pt idx="19">
                  <c:v>0.2</c:v>
                </c:pt>
                <c:pt idx="20">
                  <c:v>27.6</c:v>
                </c:pt>
                <c:pt idx="21">
                  <c:v>4.5999999999999996</c:v>
                </c:pt>
                <c:pt idx="22">
                  <c:v>5.6</c:v>
                </c:pt>
                <c:pt idx="23">
                  <c:v>120.5</c:v>
                </c:pt>
                <c:pt idx="24">
                  <c:v>10.5</c:v>
                </c:pt>
                <c:pt idx="25">
                  <c:v>15.6</c:v>
                </c:pt>
                <c:pt idx="26">
                  <c:v>12.5</c:v>
                </c:pt>
                <c:pt idx="27">
                  <c:v>14.4</c:v>
                </c:pt>
                <c:pt idx="28">
                  <c:v>28.3</c:v>
                </c:pt>
                <c:pt idx="29">
                  <c:v>19.600000000000001</c:v>
                </c:pt>
                <c:pt idx="30">
                  <c:v>7.5</c:v>
                </c:pt>
                <c:pt idx="31">
                  <c:v>13.6</c:v>
                </c:pt>
                <c:pt idx="32">
                  <c:v>34.700000000000003</c:v>
                </c:pt>
                <c:pt idx="33">
                  <c:v>3.6</c:v>
                </c:pt>
              </c:numCache>
            </c:numRef>
          </c:xVal>
          <c:yVal>
            <c:numRef>
              <c:f>'Firearms Comp. CATO PFI'!$C$2:$C$35</c:f>
              <c:numCache>
                <c:formatCode>General</c:formatCode>
                <c:ptCount val="34"/>
                <c:pt idx="0">
                  <c:v>9.4600000000000009</c:v>
                </c:pt>
                <c:pt idx="1">
                  <c:v>9.35</c:v>
                </c:pt>
                <c:pt idx="2">
                  <c:v>9.2899999999999991</c:v>
                </c:pt>
                <c:pt idx="3">
                  <c:v>9.2200000000000006</c:v>
                </c:pt>
                <c:pt idx="4">
                  <c:v>9.2100000000000009</c:v>
                </c:pt>
                <c:pt idx="5">
                  <c:v>9.2100000000000009</c:v>
                </c:pt>
                <c:pt idx="6">
                  <c:v>9.2100000000000009</c:v>
                </c:pt>
                <c:pt idx="7">
                  <c:v>9.19</c:v>
                </c:pt>
                <c:pt idx="8">
                  <c:v>9.14</c:v>
                </c:pt>
                <c:pt idx="9">
                  <c:v>9.1199999999999992</c:v>
                </c:pt>
                <c:pt idx="10">
                  <c:v>9.1199999999999992</c:v>
                </c:pt>
                <c:pt idx="11">
                  <c:v>9.11</c:v>
                </c:pt>
                <c:pt idx="12">
                  <c:v>9.1</c:v>
                </c:pt>
                <c:pt idx="13">
                  <c:v>9.1</c:v>
                </c:pt>
                <c:pt idx="14">
                  <c:v>9.09</c:v>
                </c:pt>
                <c:pt idx="15">
                  <c:v>9.06</c:v>
                </c:pt>
                <c:pt idx="16">
                  <c:v>8.99</c:v>
                </c:pt>
                <c:pt idx="17">
                  <c:v>8.9</c:v>
                </c:pt>
                <c:pt idx="18">
                  <c:v>8.9</c:v>
                </c:pt>
                <c:pt idx="19">
                  <c:v>8.85</c:v>
                </c:pt>
                <c:pt idx="20">
                  <c:v>8.82</c:v>
                </c:pt>
                <c:pt idx="21">
                  <c:v>8.7899999999999991</c:v>
                </c:pt>
                <c:pt idx="22">
                  <c:v>8.7899999999999991</c:v>
                </c:pt>
                <c:pt idx="23">
                  <c:v>8.7899999999999991</c:v>
                </c:pt>
                <c:pt idx="24">
                  <c:v>8.7799999999999994</c:v>
                </c:pt>
                <c:pt idx="25">
                  <c:v>8.77</c:v>
                </c:pt>
                <c:pt idx="26">
                  <c:v>8.76</c:v>
                </c:pt>
                <c:pt idx="27">
                  <c:v>8.7200000000000006</c:v>
                </c:pt>
                <c:pt idx="28">
                  <c:v>8.7200000000000006</c:v>
                </c:pt>
                <c:pt idx="29">
                  <c:v>8.6999999999999993</c:v>
                </c:pt>
                <c:pt idx="30">
                  <c:v>8.67</c:v>
                </c:pt>
                <c:pt idx="31">
                  <c:v>8.64</c:v>
                </c:pt>
                <c:pt idx="32">
                  <c:v>8.59</c:v>
                </c:pt>
                <c:pt idx="33">
                  <c:v>8.5299999999999994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DB-4802-BFA3-2A5E05D9A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2478815"/>
        <c:axId val="1519625007"/>
      </c:scatterChart>
      <c:valAx>
        <c:axId val="15124788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Firearm Ownership Per 100 People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9625007"/>
        <c:crosses val="autoZero"/>
        <c:crossBetween val="midCat"/>
      </c:valAx>
      <c:valAx>
        <c:axId val="1519625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Personal Freedom</a:t>
                </a:r>
                <a:r>
                  <a:rPr lang="en-US" baseline="0"/>
                  <a:t> Index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24788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Firearm Ownership vs. Freedom</a:t>
            </a:r>
            <a:r>
              <a:rPr lang="en-US" baseline="0"/>
              <a:t> House Freedom Index Free Nations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'Firearms Freedom House'!$B$2:$B$37</c:f>
              <c:numCache>
                <c:formatCode>General</c:formatCode>
                <c:ptCount val="36"/>
                <c:pt idx="0">
                  <c:v>32.4</c:v>
                </c:pt>
                <c:pt idx="1">
                  <c:v>28.8</c:v>
                </c:pt>
                <c:pt idx="2">
                  <c:v>23.1</c:v>
                </c:pt>
                <c:pt idx="3">
                  <c:v>26.3</c:v>
                </c:pt>
                <c:pt idx="4">
                  <c:v>34.700000000000003</c:v>
                </c:pt>
                <c:pt idx="5">
                  <c:v>9.9</c:v>
                </c:pt>
                <c:pt idx="6">
                  <c:v>7.2</c:v>
                </c:pt>
                <c:pt idx="7">
                  <c:v>18.899999999999999</c:v>
                </c:pt>
                <c:pt idx="8">
                  <c:v>2.6</c:v>
                </c:pt>
                <c:pt idx="9">
                  <c:v>34.700000000000003</c:v>
                </c:pt>
                <c:pt idx="10">
                  <c:v>12.7</c:v>
                </c:pt>
                <c:pt idx="11">
                  <c:v>0.3</c:v>
                </c:pt>
                <c:pt idx="12">
                  <c:v>27.6</c:v>
                </c:pt>
                <c:pt idx="13">
                  <c:v>14.6</c:v>
                </c:pt>
                <c:pt idx="14">
                  <c:v>21.3</c:v>
                </c:pt>
                <c:pt idx="15">
                  <c:v>12.1</c:v>
                </c:pt>
                <c:pt idx="16">
                  <c:v>5</c:v>
                </c:pt>
                <c:pt idx="17">
                  <c:v>19.600000000000001</c:v>
                </c:pt>
                <c:pt idx="18">
                  <c:v>31.7</c:v>
                </c:pt>
                <c:pt idx="19">
                  <c:v>0</c:v>
                </c:pt>
                <c:pt idx="20">
                  <c:v>30</c:v>
                </c:pt>
                <c:pt idx="21">
                  <c:v>34</c:v>
                </c:pt>
                <c:pt idx="22">
                  <c:v>4.5999999999999996</c:v>
                </c:pt>
                <c:pt idx="23">
                  <c:v>5.6</c:v>
                </c:pt>
                <c:pt idx="24">
                  <c:v>10</c:v>
                </c:pt>
                <c:pt idx="25">
                  <c:v>12.5</c:v>
                </c:pt>
                <c:pt idx="26">
                  <c:v>14.4</c:v>
                </c:pt>
                <c:pt idx="27">
                  <c:v>6.5</c:v>
                </c:pt>
                <c:pt idx="28">
                  <c:v>15.6</c:v>
                </c:pt>
                <c:pt idx="29">
                  <c:v>7.5</c:v>
                </c:pt>
                <c:pt idx="30">
                  <c:v>19.600000000000001</c:v>
                </c:pt>
                <c:pt idx="31">
                  <c:v>13.6</c:v>
                </c:pt>
                <c:pt idx="32">
                  <c:v>28.3</c:v>
                </c:pt>
                <c:pt idx="33">
                  <c:v>10.5</c:v>
                </c:pt>
                <c:pt idx="34">
                  <c:v>10</c:v>
                </c:pt>
                <c:pt idx="35">
                  <c:v>17.600000000000001</c:v>
                </c:pt>
              </c:numCache>
            </c:numRef>
          </c:xVal>
          <c:yVal>
            <c:numRef>
              <c:f>'Firearms Freedom House'!$C$2:$C$37</c:f>
              <c:numCache>
                <c:formatCode>General</c:formatCode>
                <c:ptCount val="36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99</c:v>
                </c:pt>
                <c:pt idx="4">
                  <c:v>98</c:v>
                </c:pt>
                <c:pt idx="5">
                  <c:v>97</c:v>
                </c:pt>
                <c:pt idx="6">
                  <c:v>97</c:v>
                </c:pt>
                <c:pt idx="7">
                  <c:v>97</c:v>
                </c:pt>
                <c:pt idx="8">
                  <c:v>97</c:v>
                </c:pt>
                <c:pt idx="9">
                  <c:v>97</c:v>
                </c:pt>
                <c:pt idx="10">
                  <c:v>96</c:v>
                </c:pt>
                <c:pt idx="11">
                  <c:v>96</c:v>
                </c:pt>
                <c:pt idx="12">
                  <c:v>96</c:v>
                </c:pt>
                <c:pt idx="13">
                  <c:v>95</c:v>
                </c:pt>
                <c:pt idx="14">
                  <c:v>95</c:v>
                </c:pt>
                <c:pt idx="15">
                  <c:v>94</c:v>
                </c:pt>
                <c:pt idx="16">
                  <c:v>94</c:v>
                </c:pt>
                <c:pt idx="17">
                  <c:v>94</c:v>
                </c:pt>
                <c:pt idx="18">
                  <c:v>94</c:v>
                </c:pt>
                <c:pt idx="19">
                  <c:v>94</c:v>
                </c:pt>
                <c:pt idx="20">
                  <c:v>93</c:v>
                </c:pt>
                <c:pt idx="21">
                  <c:v>93</c:v>
                </c:pt>
                <c:pt idx="22">
                  <c:v>93</c:v>
                </c:pt>
                <c:pt idx="23">
                  <c:v>93</c:v>
                </c:pt>
                <c:pt idx="24">
                  <c:v>91</c:v>
                </c:pt>
                <c:pt idx="25">
                  <c:v>91</c:v>
                </c:pt>
                <c:pt idx="26">
                  <c:v>90</c:v>
                </c:pt>
                <c:pt idx="27">
                  <c:v>90</c:v>
                </c:pt>
                <c:pt idx="28">
                  <c:v>90</c:v>
                </c:pt>
                <c:pt idx="29">
                  <c:v>90</c:v>
                </c:pt>
                <c:pt idx="30">
                  <c:v>89</c:v>
                </c:pt>
                <c:pt idx="31">
                  <c:v>89</c:v>
                </c:pt>
                <c:pt idx="32">
                  <c:v>89</c:v>
                </c:pt>
                <c:pt idx="33">
                  <c:v>88</c:v>
                </c:pt>
                <c:pt idx="34">
                  <c:v>87</c:v>
                </c:pt>
                <c:pt idx="35">
                  <c:v>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EE-4CF6-8D62-FCC102965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4507503"/>
        <c:axId val="1519872863"/>
      </c:scatterChart>
      <c:valAx>
        <c:axId val="1564507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9872863"/>
        <c:crosses val="autoZero"/>
        <c:crossBetween val="midCat"/>
      </c:valAx>
      <c:valAx>
        <c:axId val="1519872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450750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Firearms</a:t>
            </a:r>
            <a:r>
              <a:rPr lang="en-US" baseline="0"/>
              <a:t> Per 100 Persons vs. Human Freedom CATO Exclude U.S. Data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Firearms Per 100 Persons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'Firearms Comp. CATO HFI'!$B$2:$B$33</c:f>
              <c:numCache>
                <c:formatCode>General</c:formatCode>
                <c:ptCount val="32"/>
                <c:pt idx="0">
                  <c:v>27.6</c:v>
                </c:pt>
                <c:pt idx="1">
                  <c:v>26.3</c:v>
                </c:pt>
                <c:pt idx="2">
                  <c:v>3.6</c:v>
                </c:pt>
                <c:pt idx="3">
                  <c:v>9.9</c:v>
                </c:pt>
                <c:pt idx="4">
                  <c:v>14.6</c:v>
                </c:pt>
                <c:pt idx="5">
                  <c:v>34.700000000000003</c:v>
                </c:pt>
                <c:pt idx="6">
                  <c:v>7.2</c:v>
                </c:pt>
                <c:pt idx="7">
                  <c:v>5</c:v>
                </c:pt>
                <c:pt idx="8">
                  <c:v>19.600000000000001</c:v>
                </c:pt>
                <c:pt idx="9">
                  <c:v>23.1</c:v>
                </c:pt>
                <c:pt idx="10">
                  <c:v>32.4</c:v>
                </c:pt>
                <c:pt idx="11">
                  <c:v>0.3</c:v>
                </c:pt>
                <c:pt idx="12">
                  <c:v>18.899999999999999</c:v>
                </c:pt>
                <c:pt idx="13">
                  <c:v>2.6</c:v>
                </c:pt>
                <c:pt idx="14">
                  <c:v>30</c:v>
                </c:pt>
                <c:pt idx="15">
                  <c:v>28.8</c:v>
                </c:pt>
                <c:pt idx="16">
                  <c:v>4.5999999999999996</c:v>
                </c:pt>
                <c:pt idx="17">
                  <c:v>5.6</c:v>
                </c:pt>
                <c:pt idx="18">
                  <c:v>120.5</c:v>
                </c:pt>
                <c:pt idx="19">
                  <c:v>0</c:v>
                </c:pt>
                <c:pt idx="20">
                  <c:v>31.7</c:v>
                </c:pt>
                <c:pt idx="21">
                  <c:v>13.6</c:v>
                </c:pt>
                <c:pt idx="22">
                  <c:v>10.5</c:v>
                </c:pt>
                <c:pt idx="23">
                  <c:v>28.3</c:v>
                </c:pt>
                <c:pt idx="24">
                  <c:v>12.5</c:v>
                </c:pt>
                <c:pt idx="25">
                  <c:v>12.7</c:v>
                </c:pt>
                <c:pt idx="26">
                  <c:v>21.3</c:v>
                </c:pt>
                <c:pt idx="27">
                  <c:v>0.2</c:v>
                </c:pt>
                <c:pt idx="28">
                  <c:v>0.3</c:v>
                </c:pt>
                <c:pt idx="29">
                  <c:v>7.5</c:v>
                </c:pt>
                <c:pt idx="30">
                  <c:v>12.1</c:v>
                </c:pt>
                <c:pt idx="31">
                  <c:v>14.4</c:v>
                </c:pt>
              </c:numCache>
            </c:numRef>
          </c:xVal>
          <c:yVal>
            <c:numRef>
              <c:f>'Firearms Comp. CATO HFI'!$C$2:$C$33</c:f>
              <c:numCache>
                <c:formatCode>General</c:formatCode>
                <c:ptCount val="32"/>
                <c:pt idx="0">
                  <c:v>9.2100000000000009</c:v>
                </c:pt>
                <c:pt idx="1">
                  <c:v>8.8699999999999992</c:v>
                </c:pt>
                <c:pt idx="2">
                  <c:v>8.74</c:v>
                </c:pt>
                <c:pt idx="3">
                  <c:v>8.73</c:v>
                </c:pt>
                <c:pt idx="4">
                  <c:v>8.68</c:v>
                </c:pt>
                <c:pt idx="5">
                  <c:v>8.64</c:v>
                </c:pt>
                <c:pt idx="6">
                  <c:v>8.6199999999999992</c:v>
                </c:pt>
                <c:pt idx="7">
                  <c:v>8.5399999999999991</c:v>
                </c:pt>
                <c:pt idx="8">
                  <c:v>8.52</c:v>
                </c:pt>
                <c:pt idx="9">
                  <c:v>8.52</c:v>
                </c:pt>
                <c:pt idx="10">
                  <c:v>8.49</c:v>
                </c:pt>
                <c:pt idx="11">
                  <c:v>8.49</c:v>
                </c:pt>
                <c:pt idx="12">
                  <c:v>8.49</c:v>
                </c:pt>
                <c:pt idx="13">
                  <c:v>8.48</c:v>
                </c:pt>
                <c:pt idx="14">
                  <c:v>8.4499999999999993</c:v>
                </c:pt>
                <c:pt idx="15">
                  <c:v>8.4499999999999993</c:v>
                </c:pt>
                <c:pt idx="16">
                  <c:v>8.44</c:v>
                </c:pt>
                <c:pt idx="17">
                  <c:v>8.44</c:v>
                </c:pt>
                <c:pt idx="18">
                  <c:v>8.44</c:v>
                </c:pt>
                <c:pt idx="19">
                  <c:v>8.42</c:v>
                </c:pt>
                <c:pt idx="20">
                  <c:v>8.39</c:v>
                </c:pt>
                <c:pt idx="21">
                  <c:v>8.3699999999999992</c:v>
                </c:pt>
                <c:pt idx="22">
                  <c:v>8.34</c:v>
                </c:pt>
                <c:pt idx="23">
                  <c:v>8.33</c:v>
                </c:pt>
                <c:pt idx="24">
                  <c:v>8.2899999999999991</c:v>
                </c:pt>
                <c:pt idx="25">
                  <c:v>8.2799999999999994</c:v>
                </c:pt>
                <c:pt idx="26">
                  <c:v>8.27</c:v>
                </c:pt>
                <c:pt idx="27">
                  <c:v>8.27</c:v>
                </c:pt>
                <c:pt idx="28">
                  <c:v>8.2100000000000009</c:v>
                </c:pt>
                <c:pt idx="29">
                  <c:v>8.1999999999999993</c:v>
                </c:pt>
                <c:pt idx="30">
                  <c:v>8.18</c:v>
                </c:pt>
                <c:pt idx="31">
                  <c:v>8.1199999999999992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0A1-4F6C-90D1-16FEAC9F23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53235951"/>
        <c:axId val="1455792255"/>
      </c:scatterChart>
      <c:valAx>
        <c:axId val="14532359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Firearms Per</a:t>
                </a:r>
                <a:r>
                  <a:rPr lang="en-US" baseline="0"/>
                  <a:t> 100 People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5792255"/>
        <c:crosses val="autoZero"/>
        <c:crossBetween val="midCat"/>
      </c:valAx>
      <c:valAx>
        <c:axId val="1455792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Human Freedom Index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32359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338137</xdr:colOff>
      <xdr:row>5</xdr:row>
      <xdr:rowOff>42862</xdr:rowOff>
    </xdr:from>
    <xdr:to>
      <xdr:col>17</xdr:col>
      <xdr:colOff>33337</xdr:colOff>
      <xdr:row>19</xdr:row>
      <xdr:rowOff>119062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EADD1D6-A4FC-420D-87FF-2B2CF9FD57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21</xdr:row>
      <xdr:rowOff>0</xdr:rowOff>
    </xdr:from>
    <xdr:to>
      <xdr:col>16</xdr:col>
      <xdr:colOff>317389</xdr:colOff>
      <xdr:row>35</xdr:row>
      <xdr:rowOff>69581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1E081C6-63B7-493B-BB6C-9CE46FB3C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48475" y="4000500"/>
          <a:ext cx="4584589" cy="27556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233362</xdr:colOff>
      <xdr:row>1</xdr:row>
      <xdr:rowOff>71437</xdr:rowOff>
    </xdr:from>
    <xdr:to>
      <xdr:col>14</xdr:col>
      <xdr:colOff>538162</xdr:colOff>
      <xdr:row>15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9390608-FBC7-4C95-9632-1843CA9EE8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128587</xdr:colOff>
      <xdr:row>0</xdr:row>
      <xdr:rowOff>100012</xdr:rowOff>
    </xdr:from>
    <xdr:to>
      <xdr:col>13</xdr:col>
      <xdr:colOff>433387</xdr:colOff>
      <xdr:row>14</xdr:row>
      <xdr:rowOff>176212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D876B2E-8D18-4ECE-85A3-E0D4BD9E75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to.org/human-freedom-index/202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cato.org/human-freedom-index/20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86A46-7FCD-40A9-97A6-8F2E0AAA70D8}">
  <dimension ref="A1:G158"/>
  <sheetViews>
    <sheetView workbookViewId="0">
      <selection activeCell="H14" sqref="H14"/>
    </sheetView>
  </sheetViews>
  <sheetFormatPr defaultRowHeight="15" x14ac:dyDescent="0.25"/>
  <cols>
    <col min="1" max="1" width="24.7109375" customWidth="1"/>
    <col min="2" max="2" width="14" customWidth="1"/>
  </cols>
  <sheetData>
    <row r="1" spans="1:5" x14ac:dyDescent="0.25">
      <c r="A1" t="s">
        <v>0</v>
      </c>
      <c r="B1" t="s">
        <v>153</v>
      </c>
      <c r="C1" s="1" t="s">
        <v>154</v>
      </c>
      <c r="D1" t="s">
        <v>155</v>
      </c>
      <c r="E1" t="s">
        <v>158</v>
      </c>
    </row>
    <row r="2" spans="1:5" x14ac:dyDescent="0.25">
      <c r="A2" t="s">
        <v>51</v>
      </c>
      <c r="B2">
        <v>12</v>
      </c>
      <c r="C2">
        <v>7.81</v>
      </c>
      <c r="D2">
        <v>7.81</v>
      </c>
      <c r="E2">
        <v>67</v>
      </c>
    </row>
    <row r="3" spans="1:5" x14ac:dyDescent="0.25">
      <c r="A3" t="s">
        <v>53</v>
      </c>
      <c r="B3">
        <v>11.2</v>
      </c>
      <c r="C3">
        <v>5.48</v>
      </c>
      <c r="D3">
        <v>6.21</v>
      </c>
      <c r="E3">
        <v>30</v>
      </c>
    </row>
    <row r="4" spans="1:5" x14ac:dyDescent="0.25">
      <c r="A4" t="s">
        <v>71</v>
      </c>
      <c r="B4">
        <v>7.4</v>
      </c>
      <c r="C4">
        <v>7.05</v>
      </c>
      <c r="D4">
        <v>8.32</v>
      </c>
      <c r="E4">
        <v>84</v>
      </c>
    </row>
    <row r="5" spans="1:5" x14ac:dyDescent="0.25">
      <c r="A5" t="s">
        <v>78</v>
      </c>
      <c r="B5">
        <v>6.1</v>
      </c>
      <c r="C5">
        <v>7.69</v>
      </c>
      <c r="D5">
        <v>7.45</v>
      </c>
      <c r="E5">
        <v>55</v>
      </c>
    </row>
    <row r="6" spans="1:5" x14ac:dyDescent="0.25">
      <c r="A6" t="s">
        <v>38</v>
      </c>
      <c r="B6">
        <v>14.6</v>
      </c>
      <c r="C6">
        <v>8.68</v>
      </c>
      <c r="D6">
        <v>9.1199999999999992</v>
      </c>
      <c r="E6">
        <v>95</v>
      </c>
    </row>
    <row r="7" spans="1:5" x14ac:dyDescent="0.25">
      <c r="A7" t="s">
        <v>12</v>
      </c>
      <c r="B7">
        <v>30</v>
      </c>
      <c r="C7">
        <v>8.4499999999999993</v>
      </c>
      <c r="D7">
        <v>9.09</v>
      </c>
      <c r="E7">
        <v>93</v>
      </c>
    </row>
    <row r="8" spans="1:5" x14ac:dyDescent="0.25">
      <c r="A8" t="s">
        <v>95</v>
      </c>
      <c r="B8">
        <v>3.6</v>
      </c>
      <c r="C8">
        <v>6.29</v>
      </c>
      <c r="D8">
        <v>6.21</v>
      </c>
      <c r="E8">
        <v>9</v>
      </c>
    </row>
    <row r="9" spans="1:5" x14ac:dyDescent="0.25">
      <c r="A9" t="s">
        <v>25</v>
      </c>
      <c r="B9">
        <v>18.8</v>
      </c>
      <c r="C9">
        <v>7.72</v>
      </c>
      <c r="D9">
        <v>7.82</v>
      </c>
    </row>
    <row r="10" spans="1:5" x14ac:dyDescent="0.25">
      <c r="A10" t="s">
        <v>45</v>
      </c>
      <c r="B10">
        <v>12.8</v>
      </c>
      <c r="C10">
        <v>6.18</v>
      </c>
      <c r="D10">
        <v>5.19</v>
      </c>
      <c r="E10">
        <v>12</v>
      </c>
    </row>
    <row r="11" spans="1:5" x14ac:dyDescent="0.25">
      <c r="A11" t="s">
        <v>142</v>
      </c>
      <c r="B11">
        <v>0.4</v>
      </c>
      <c r="C11">
        <v>5.67</v>
      </c>
      <c r="D11">
        <v>5.3</v>
      </c>
      <c r="E11">
        <v>39</v>
      </c>
    </row>
    <row r="12" spans="1:5" x14ac:dyDescent="0.25">
      <c r="A12" t="s">
        <v>79</v>
      </c>
      <c r="B12">
        <v>6.1</v>
      </c>
      <c r="C12">
        <v>6.67</v>
      </c>
      <c r="D12">
        <v>6.99</v>
      </c>
      <c r="E12">
        <v>8</v>
      </c>
    </row>
    <row r="13" spans="1:5" x14ac:dyDescent="0.25">
      <c r="A13" t="s">
        <v>46</v>
      </c>
      <c r="B13">
        <v>12.7</v>
      </c>
      <c r="C13">
        <v>8.2799999999999994</v>
      </c>
      <c r="D13">
        <v>8.99</v>
      </c>
      <c r="E13">
        <v>96</v>
      </c>
    </row>
    <row r="14" spans="1:5" x14ac:dyDescent="0.25">
      <c r="A14" t="s">
        <v>59</v>
      </c>
      <c r="B14">
        <v>10</v>
      </c>
      <c r="C14">
        <v>6.92</v>
      </c>
      <c r="D14">
        <v>7.23</v>
      </c>
      <c r="E14">
        <v>87</v>
      </c>
    </row>
    <row r="15" spans="1:5" x14ac:dyDescent="0.25">
      <c r="A15" t="s">
        <v>145</v>
      </c>
      <c r="B15">
        <v>0.3</v>
      </c>
      <c r="C15">
        <v>6.81</v>
      </c>
      <c r="D15">
        <v>7.41</v>
      </c>
      <c r="E15">
        <v>59</v>
      </c>
    </row>
    <row r="16" spans="1:5" x14ac:dyDescent="0.25">
      <c r="A16" t="s">
        <v>134</v>
      </c>
      <c r="B16">
        <v>0.8</v>
      </c>
      <c r="C16">
        <v>6.52</v>
      </c>
      <c r="D16">
        <v>6.41</v>
      </c>
      <c r="E16">
        <v>61</v>
      </c>
    </row>
    <row r="17" spans="1:5" x14ac:dyDescent="0.25">
      <c r="A17" t="s">
        <v>116</v>
      </c>
      <c r="B17">
        <v>2</v>
      </c>
      <c r="C17">
        <v>6.78</v>
      </c>
      <c r="D17">
        <v>7.26</v>
      </c>
      <c r="E17">
        <v>66</v>
      </c>
    </row>
    <row r="18" spans="1:5" x14ac:dyDescent="0.25">
      <c r="A18" t="s">
        <v>11</v>
      </c>
      <c r="B18">
        <v>31.2</v>
      </c>
      <c r="C18">
        <v>7.34</v>
      </c>
      <c r="D18">
        <v>7.78</v>
      </c>
      <c r="E18">
        <v>53</v>
      </c>
    </row>
    <row r="19" spans="1:5" x14ac:dyDescent="0.25">
      <c r="A19" t="s">
        <v>92</v>
      </c>
      <c r="B19">
        <v>4.0999999999999996</v>
      </c>
      <c r="C19">
        <v>7.35</v>
      </c>
      <c r="D19">
        <v>7.1</v>
      </c>
      <c r="E19">
        <v>72</v>
      </c>
    </row>
    <row r="20" spans="1:5" x14ac:dyDescent="0.25">
      <c r="A20" t="s">
        <v>65</v>
      </c>
      <c r="B20">
        <v>8.3000000000000007</v>
      </c>
      <c r="C20">
        <v>6.83</v>
      </c>
      <c r="D20">
        <v>7.1</v>
      </c>
      <c r="E20">
        <v>73</v>
      </c>
    </row>
    <row r="21" spans="1:5" x14ac:dyDescent="0.25">
      <c r="A21" t="s">
        <v>157</v>
      </c>
      <c r="B21">
        <v>1.4</v>
      </c>
      <c r="C21">
        <v>6.01</v>
      </c>
      <c r="D21">
        <v>5.41</v>
      </c>
      <c r="E21">
        <v>28</v>
      </c>
    </row>
    <row r="22" spans="1:5" x14ac:dyDescent="0.25">
      <c r="A22" t="s">
        <v>64</v>
      </c>
      <c r="B22">
        <v>8.4</v>
      </c>
      <c r="C22">
        <v>7.93</v>
      </c>
      <c r="D22">
        <v>8.11</v>
      </c>
      <c r="E22">
        <v>79</v>
      </c>
    </row>
    <row r="23" spans="1:5" x14ac:dyDescent="0.25">
      <c r="A23" t="s">
        <v>132</v>
      </c>
      <c r="B23">
        <v>0.9</v>
      </c>
      <c r="C23">
        <v>6.6</v>
      </c>
      <c r="D23">
        <v>7.34</v>
      </c>
      <c r="E23">
        <v>53</v>
      </c>
    </row>
    <row r="24" spans="1:5" x14ac:dyDescent="0.25">
      <c r="A24" t="s">
        <v>117</v>
      </c>
      <c r="B24">
        <v>2</v>
      </c>
      <c r="C24">
        <v>5.42</v>
      </c>
      <c r="D24">
        <v>4.9000000000000004</v>
      </c>
      <c r="E24">
        <v>14</v>
      </c>
    </row>
    <row r="25" spans="1:5" x14ac:dyDescent="0.25">
      <c r="A25" t="s">
        <v>89</v>
      </c>
      <c r="B25">
        <v>4.5</v>
      </c>
      <c r="C25">
        <v>6.83</v>
      </c>
      <c r="D25">
        <v>6.38</v>
      </c>
      <c r="E25">
        <v>24</v>
      </c>
    </row>
    <row r="26" spans="1:5" x14ac:dyDescent="0.25">
      <c r="A26" t="s">
        <v>114</v>
      </c>
      <c r="B26">
        <v>2.1</v>
      </c>
      <c r="C26">
        <v>5.46</v>
      </c>
      <c r="D26">
        <v>5.07</v>
      </c>
      <c r="E26">
        <v>15</v>
      </c>
    </row>
    <row r="27" spans="1:5" x14ac:dyDescent="0.25">
      <c r="A27" t="s">
        <v>5</v>
      </c>
      <c r="B27">
        <v>34.700000000000003</v>
      </c>
      <c r="C27">
        <v>8.64</v>
      </c>
      <c r="D27">
        <v>9.1</v>
      </c>
      <c r="E27">
        <v>98</v>
      </c>
    </row>
    <row r="28" spans="1:5" x14ac:dyDescent="0.25">
      <c r="A28" t="s">
        <v>80</v>
      </c>
      <c r="B28">
        <v>5.7</v>
      </c>
      <c r="C28">
        <v>7.75</v>
      </c>
      <c r="D28">
        <v>8.09</v>
      </c>
    </row>
    <row r="29" spans="1:5" x14ac:dyDescent="0.25">
      <c r="A29" t="s">
        <v>120</v>
      </c>
      <c r="B29">
        <v>1.8</v>
      </c>
      <c r="C29">
        <v>5.25</v>
      </c>
      <c r="D29">
        <v>5.22</v>
      </c>
      <c r="E29">
        <v>7</v>
      </c>
    </row>
    <row r="30" spans="1:5" x14ac:dyDescent="0.25">
      <c r="A30" t="s">
        <v>129</v>
      </c>
      <c r="B30">
        <v>1</v>
      </c>
      <c r="C30">
        <v>5.59</v>
      </c>
      <c r="D30">
        <v>5.47</v>
      </c>
      <c r="E30">
        <v>15</v>
      </c>
    </row>
    <row r="31" spans="1:5" x14ac:dyDescent="0.25">
      <c r="A31" t="s">
        <v>49</v>
      </c>
      <c r="B31">
        <v>12.1</v>
      </c>
      <c r="C31">
        <v>8.18</v>
      </c>
      <c r="D31">
        <v>8.4</v>
      </c>
      <c r="E31">
        <v>94</v>
      </c>
    </row>
    <row r="32" spans="1:5" x14ac:dyDescent="0.25">
      <c r="A32" t="s">
        <v>96</v>
      </c>
      <c r="B32">
        <v>3.6</v>
      </c>
      <c r="C32">
        <v>6.07</v>
      </c>
      <c r="D32">
        <v>5.92</v>
      </c>
      <c r="E32">
        <v>9</v>
      </c>
    </row>
    <row r="33" spans="1:7" x14ac:dyDescent="0.25">
      <c r="A33" t="s">
        <v>57</v>
      </c>
      <c r="B33">
        <v>10.1</v>
      </c>
      <c r="C33">
        <v>6.85</v>
      </c>
      <c r="D33">
        <v>6.98</v>
      </c>
      <c r="E33">
        <v>64</v>
      </c>
    </row>
    <row r="34" spans="1:7" x14ac:dyDescent="0.25">
      <c r="A34" t="s">
        <v>111</v>
      </c>
      <c r="B34">
        <v>2.4</v>
      </c>
      <c r="C34">
        <v>5.51</v>
      </c>
      <c r="D34">
        <v>5.99</v>
      </c>
    </row>
    <row r="35" spans="1:7" x14ac:dyDescent="0.25">
      <c r="A35" t="s">
        <v>60</v>
      </c>
      <c r="B35">
        <v>10</v>
      </c>
      <c r="C35">
        <v>7.84</v>
      </c>
      <c r="D35">
        <v>8.0500000000000007</v>
      </c>
      <c r="E35">
        <v>91</v>
      </c>
    </row>
    <row r="36" spans="1:7" x14ac:dyDescent="0.25">
      <c r="A36" t="s">
        <v>41</v>
      </c>
      <c r="B36">
        <v>13.7</v>
      </c>
      <c r="C36">
        <v>7.92</v>
      </c>
      <c r="D36">
        <v>8.4700000000000006</v>
      </c>
      <c r="E36">
        <v>85</v>
      </c>
    </row>
    <row r="37" spans="1:7" x14ac:dyDescent="0.25">
      <c r="A37" t="s">
        <v>7</v>
      </c>
      <c r="B37">
        <v>34</v>
      </c>
      <c r="C37">
        <v>8.0500000000000007</v>
      </c>
      <c r="D37">
        <v>8.25</v>
      </c>
      <c r="E37">
        <v>93</v>
      </c>
    </row>
    <row r="38" spans="1:7" x14ac:dyDescent="0.25">
      <c r="A38" t="s">
        <v>47</v>
      </c>
      <c r="B38">
        <v>12.5</v>
      </c>
      <c r="C38">
        <v>8.2899999999999991</v>
      </c>
      <c r="D38">
        <v>8.76</v>
      </c>
      <c r="E38">
        <v>91</v>
      </c>
    </row>
    <row r="39" spans="1:7" x14ac:dyDescent="0.25">
      <c r="A39" t="s">
        <v>61</v>
      </c>
      <c r="B39">
        <v>9.9</v>
      </c>
      <c r="C39">
        <v>8.73</v>
      </c>
      <c r="D39">
        <v>9.35</v>
      </c>
      <c r="E39">
        <v>97</v>
      </c>
    </row>
    <row r="40" spans="1:7" x14ac:dyDescent="0.25">
      <c r="A40" t="s">
        <v>72</v>
      </c>
      <c r="B40">
        <v>7.4</v>
      </c>
      <c r="C40">
        <v>7.37</v>
      </c>
      <c r="D40">
        <v>7.16</v>
      </c>
      <c r="E40">
        <v>68</v>
      </c>
    </row>
    <row r="41" spans="1:7" x14ac:dyDescent="0.25">
      <c r="A41" t="s">
        <v>126</v>
      </c>
      <c r="B41">
        <v>1.2</v>
      </c>
      <c r="C41">
        <v>5.29</v>
      </c>
      <c r="D41">
        <v>5.42</v>
      </c>
      <c r="E41">
        <v>19</v>
      </c>
    </row>
    <row r="42" spans="1:7" x14ac:dyDescent="0.25">
      <c r="A42" t="s">
        <v>149</v>
      </c>
      <c r="B42">
        <v>0.3</v>
      </c>
      <c r="C42">
        <v>6.89</v>
      </c>
      <c r="D42">
        <v>7.48</v>
      </c>
      <c r="E42">
        <v>72</v>
      </c>
    </row>
    <row r="43" spans="1:7" x14ac:dyDescent="0.25">
      <c r="A43" t="s">
        <v>112</v>
      </c>
      <c r="B43">
        <v>2.4</v>
      </c>
      <c r="C43">
        <v>7.14</v>
      </c>
      <c r="D43">
        <v>7.82</v>
      </c>
      <c r="E43">
        <v>71</v>
      </c>
    </row>
    <row r="44" spans="1:7" x14ac:dyDescent="0.25">
      <c r="A44" t="s">
        <v>93</v>
      </c>
      <c r="B44">
        <v>4.0999999999999996</v>
      </c>
      <c r="C44">
        <v>4.67</v>
      </c>
      <c r="D44">
        <v>3.95</v>
      </c>
      <c r="E44">
        <v>18</v>
      </c>
    </row>
    <row r="45" spans="1:7" x14ac:dyDescent="0.25">
      <c r="A45" t="s">
        <v>52</v>
      </c>
      <c r="B45">
        <v>12</v>
      </c>
      <c r="C45">
        <v>7.03</v>
      </c>
      <c r="D45">
        <v>6.64</v>
      </c>
      <c r="E45">
        <v>59</v>
      </c>
    </row>
    <row r="46" spans="1:7" x14ac:dyDescent="0.25">
      <c r="A46" t="s">
        <v>88</v>
      </c>
      <c r="B46">
        <v>4.5999999999999996</v>
      </c>
      <c r="C46">
        <v>8.44</v>
      </c>
      <c r="D46">
        <v>8.7899999999999991</v>
      </c>
      <c r="E46">
        <v>93</v>
      </c>
      <c r="G46" t="s">
        <v>161</v>
      </c>
    </row>
    <row r="47" spans="1:7" x14ac:dyDescent="0.25">
      <c r="A47" t="s">
        <v>84</v>
      </c>
      <c r="B47">
        <v>5</v>
      </c>
      <c r="C47">
        <v>8.5399999999999991</v>
      </c>
      <c r="D47">
        <v>9.1199999999999992</v>
      </c>
      <c r="E47">
        <v>94</v>
      </c>
    </row>
    <row r="48" spans="1:7" x14ac:dyDescent="0.25">
      <c r="A48" t="s">
        <v>87</v>
      </c>
      <c r="B48">
        <v>4.8</v>
      </c>
      <c r="C48">
        <v>6.02</v>
      </c>
      <c r="D48">
        <v>5.76</v>
      </c>
      <c r="E48">
        <v>17</v>
      </c>
    </row>
    <row r="49" spans="1:5" x14ac:dyDescent="0.25">
      <c r="A49" t="s">
        <v>143</v>
      </c>
      <c r="B49">
        <v>0.4</v>
      </c>
      <c r="C49">
        <v>5.4</v>
      </c>
      <c r="D49">
        <v>5.18</v>
      </c>
      <c r="E49">
        <v>23</v>
      </c>
    </row>
    <row r="50" spans="1:5" x14ac:dyDescent="0.25">
      <c r="A50" t="s">
        <v>140</v>
      </c>
      <c r="B50">
        <v>0.5</v>
      </c>
      <c r="C50">
        <v>6.98</v>
      </c>
      <c r="D50">
        <v>7.46</v>
      </c>
      <c r="E50">
        <v>58</v>
      </c>
    </row>
    <row r="51" spans="1:5" x14ac:dyDescent="0.25">
      <c r="A51" t="s">
        <v>8</v>
      </c>
      <c r="B51">
        <v>32.4</v>
      </c>
      <c r="C51">
        <v>8.49</v>
      </c>
      <c r="D51">
        <v>9.2100000000000009</v>
      </c>
      <c r="E51">
        <v>100</v>
      </c>
    </row>
    <row r="52" spans="1:5" x14ac:dyDescent="0.25">
      <c r="A52" t="s">
        <v>21</v>
      </c>
      <c r="B52">
        <v>19.600000000000001</v>
      </c>
      <c r="C52">
        <v>8.0500000000000007</v>
      </c>
      <c r="D52">
        <v>8.6999999999999993</v>
      </c>
      <c r="E52">
        <v>89</v>
      </c>
    </row>
    <row r="53" spans="1:5" x14ac:dyDescent="0.25">
      <c r="A53" t="s">
        <v>99</v>
      </c>
      <c r="B53">
        <v>3.4</v>
      </c>
      <c r="C53">
        <v>6.14</v>
      </c>
      <c r="D53">
        <v>6.42</v>
      </c>
      <c r="E53">
        <v>21</v>
      </c>
    </row>
    <row r="54" spans="1:5" x14ac:dyDescent="0.25">
      <c r="A54" t="s">
        <v>76</v>
      </c>
      <c r="B54">
        <v>6.5</v>
      </c>
      <c r="C54">
        <v>6.27</v>
      </c>
      <c r="D54">
        <v>5.4</v>
      </c>
    </row>
    <row r="55" spans="1:5" x14ac:dyDescent="0.25">
      <c r="A55" t="s">
        <v>58</v>
      </c>
      <c r="B55">
        <v>10.1</v>
      </c>
      <c r="C55">
        <v>7.87</v>
      </c>
      <c r="D55">
        <v>7.56</v>
      </c>
      <c r="E55">
        <v>58</v>
      </c>
    </row>
    <row r="56" spans="1:5" x14ac:dyDescent="0.25">
      <c r="A56" t="s">
        <v>22</v>
      </c>
      <c r="B56">
        <v>19.600000000000001</v>
      </c>
      <c r="C56">
        <v>8.52</v>
      </c>
      <c r="D56">
        <v>9.19</v>
      </c>
      <c r="E56">
        <v>94</v>
      </c>
    </row>
    <row r="57" spans="1:5" x14ac:dyDescent="0.25">
      <c r="A57" t="s">
        <v>68</v>
      </c>
      <c r="B57">
        <v>8</v>
      </c>
      <c r="C57">
        <v>7.04</v>
      </c>
      <c r="D57">
        <v>7.43</v>
      </c>
      <c r="E57">
        <v>80</v>
      </c>
    </row>
    <row r="58" spans="1:5" x14ac:dyDescent="0.25">
      <c r="A58" t="s">
        <v>28</v>
      </c>
      <c r="B58">
        <v>17.600000000000001</v>
      </c>
      <c r="C58">
        <v>7.38</v>
      </c>
      <c r="D58">
        <v>8.0399999999999991</v>
      </c>
      <c r="E58">
        <v>87</v>
      </c>
    </row>
    <row r="59" spans="1:5" x14ac:dyDescent="0.25">
      <c r="A59" t="s">
        <v>50</v>
      </c>
      <c r="B59">
        <v>12.1</v>
      </c>
      <c r="C59">
        <v>7.21</v>
      </c>
      <c r="D59">
        <v>6.71</v>
      </c>
      <c r="E59">
        <v>51</v>
      </c>
    </row>
    <row r="60" spans="1:5" x14ac:dyDescent="0.25">
      <c r="A60" t="s">
        <v>130</v>
      </c>
      <c r="B60">
        <v>1</v>
      </c>
      <c r="C60">
        <v>5.45</v>
      </c>
      <c r="D60">
        <v>5.32</v>
      </c>
      <c r="E60">
        <v>34</v>
      </c>
    </row>
    <row r="61" spans="1:5" x14ac:dyDescent="0.25">
      <c r="A61" t="s">
        <v>123</v>
      </c>
      <c r="B61">
        <v>1.5</v>
      </c>
      <c r="C61">
        <v>6.15</v>
      </c>
      <c r="D61">
        <v>6.84</v>
      </c>
      <c r="E61">
        <v>43</v>
      </c>
    </row>
    <row r="62" spans="1:5" x14ac:dyDescent="0.25">
      <c r="A62" t="s">
        <v>108</v>
      </c>
      <c r="B62">
        <v>2.6</v>
      </c>
      <c r="C62">
        <v>6.68</v>
      </c>
      <c r="D62">
        <v>6.78</v>
      </c>
      <c r="E62">
        <v>33</v>
      </c>
    </row>
    <row r="63" spans="1:5" x14ac:dyDescent="0.25">
      <c r="A63" t="s">
        <v>40</v>
      </c>
      <c r="B63">
        <v>14.1</v>
      </c>
      <c r="C63">
        <v>6.94</v>
      </c>
      <c r="D63">
        <v>6.59</v>
      </c>
      <c r="E63">
        <v>47</v>
      </c>
    </row>
    <row r="64" spans="1:5" x14ac:dyDescent="0.25">
      <c r="A64" t="s">
        <v>97</v>
      </c>
      <c r="B64">
        <v>3.6</v>
      </c>
      <c r="C64">
        <v>8.74</v>
      </c>
      <c r="D64">
        <v>8.5299999999999994</v>
      </c>
      <c r="E64">
        <v>43</v>
      </c>
    </row>
    <row r="65" spans="1:5" x14ac:dyDescent="0.25">
      <c r="A65" t="s">
        <v>55</v>
      </c>
      <c r="B65">
        <v>10.5</v>
      </c>
      <c r="C65">
        <v>7.61</v>
      </c>
      <c r="D65">
        <v>7.78</v>
      </c>
      <c r="E65">
        <v>69</v>
      </c>
    </row>
    <row r="66" spans="1:5" x14ac:dyDescent="0.25">
      <c r="A66" t="s">
        <v>10</v>
      </c>
      <c r="B66">
        <v>31.7</v>
      </c>
      <c r="C66">
        <v>8.39</v>
      </c>
      <c r="D66">
        <v>9.06</v>
      </c>
      <c r="E66">
        <v>94</v>
      </c>
    </row>
    <row r="67" spans="1:5" x14ac:dyDescent="0.25">
      <c r="A67" t="s">
        <v>82</v>
      </c>
      <c r="B67">
        <v>5.3</v>
      </c>
      <c r="C67">
        <v>6.43</v>
      </c>
      <c r="D67">
        <v>6.3</v>
      </c>
      <c r="E67">
        <v>66</v>
      </c>
    </row>
    <row r="68" spans="1:5" x14ac:dyDescent="0.25">
      <c r="A68" t="s">
        <v>151</v>
      </c>
      <c r="B68">
        <v>0</v>
      </c>
      <c r="C68">
        <v>7.07</v>
      </c>
      <c r="D68">
        <v>6.74</v>
      </c>
      <c r="E68">
        <v>59</v>
      </c>
    </row>
    <row r="69" spans="1:5" x14ac:dyDescent="0.25">
      <c r="A69" t="s">
        <v>73</v>
      </c>
      <c r="B69">
        <v>7.3</v>
      </c>
      <c r="C69">
        <v>4.53</v>
      </c>
      <c r="D69">
        <v>4.26</v>
      </c>
      <c r="E69">
        <v>14</v>
      </c>
    </row>
    <row r="70" spans="1:5" x14ac:dyDescent="0.25">
      <c r="A70" t="s">
        <v>23</v>
      </c>
      <c r="B70">
        <v>19.600000000000001</v>
      </c>
      <c r="C70">
        <v>4.9000000000000004</v>
      </c>
      <c r="D70">
        <v>4.18</v>
      </c>
      <c r="E70">
        <v>29</v>
      </c>
    </row>
    <row r="71" spans="1:5" x14ac:dyDescent="0.25">
      <c r="A71" t="s">
        <v>74</v>
      </c>
      <c r="B71">
        <v>7.2</v>
      </c>
      <c r="C71">
        <v>8.6199999999999992</v>
      </c>
      <c r="D71">
        <v>9.11</v>
      </c>
      <c r="E71">
        <v>97</v>
      </c>
    </row>
    <row r="72" spans="1:5" x14ac:dyDescent="0.25">
      <c r="A72" t="s">
        <v>75</v>
      </c>
      <c r="B72">
        <v>6.7</v>
      </c>
      <c r="C72">
        <v>7.44</v>
      </c>
      <c r="D72">
        <v>7.26</v>
      </c>
      <c r="E72">
        <v>76</v>
      </c>
    </row>
    <row r="73" spans="1:5" x14ac:dyDescent="0.25">
      <c r="A73" t="s">
        <v>39</v>
      </c>
      <c r="B73">
        <v>14.4</v>
      </c>
      <c r="C73">
        <v>8.1199999999999992</v>
      </c>
      <c r="D73">
        <v>8.7200000000000006</v>
      </c>
      <c r="E73">
        <v>90</v>
      </c>
    </row>
    <row r="74" spans="1:5" x14ac:dyDescent="0.25">
      <c r="A74" t="s">
        <v>91</v>
      </c>
      <c r="B74">
        <v>4.4000000000000004</v>
      </c>
      <c r="C74">
        <v>6.51</v>
      </c>
      <c r="D74">
        <v>6.93</v>
      </c>
      <c r="E74">
        <v>49</v>
      </c>
    </row>
    <row r="75" spans="1:5" x14ac:dyDescent="0.25">
      <c r="A75" t="s">
        <v>63</v>
      </c>
      <c r="B75">
        <v>8.8000000000000007</v>
      </c>
      <c r="C75">
        <v>7.44</v>
      </c>
      <c r="D75">
        <v>7.19</v>
      </c>
      <c r="E75">
        <v>80</v>
      </c>
    </row>
    <row r="76" spans="1:5" x14ac:dyDescent="0.25">
      <c r="A76" t="s">
        <v>146</v>
      </c>
      <c r="B76">
        <v>0.3</v>
      </c>
      <c r="C76">
        <v>8.49</v>
      </c>
      <c r="D76">
        <v>9.1</v>
      </c>
      <c r="E76">
        <v>96</v>
      </c>
    </row>
    <row r="77" spans="1:5" x14ac:dyDescent="0.25">
      <c r="A77" t="s">
        <v>26</v>
      </c>
      <c r="B77">
        <v>18.7</v>
      </c>
      <c r="C77">
        <v>6.92</v>
      </c>
      <c r="D77">
        <v>9.2100000000000009</v>
      </c>
      <c r="E77">
        <v>33</v>
      </c>
    </row>
    <row r="78" spans="1:5" x14ac:dyDescent="0.25">
      <c r="A78" t="s">
        <v>104</v>
      </c>
      <c r="B78">
        <v>2.8</v>
      </c>
      <c r="C78">
        <v>6.99</v>
      </c>
      <c r="D78">
        <v>6.85</v>
      </c>
      <c r="E78">
        <v>23</v>
      </c>
    </row>
    <row r="79" spans="1:5" x14ac:dyDescent="0.25">
      <c r="A79" t="s">
        <v>124</v>
      </c>
      <c r="B79">
        <v>1.5</v>
      </c>
      <c r="C79">
        <v>6.75</v>
      </c>
      <c r="D79">
        <v>6.66</v>
      </c>
      <c r="E79">
        <v>48</v>
      </c>
    </row>
    <row r="80" spans="1:5" x14ac:dyDescent="0.25">
      <c r="A80" t="s">
        <v>29</v>
      </c>
      <c r="B80">
        <v>16.7</v>
      </c>
      <c r="C80">
        <v>6.39</v>
      </c>
      <c r="D80">
        <v>6.18</v>
      </c>
      <c r="E80">
        <v>37</v>
      </c>
    </row>
    <row r="81" spans="1:5" x14ac:dyDescent="0.25">
      <c r="A81" t="s">
        <v>105</v>
      </c>
      <c r="B81">
        <v>2.8</v>
      </c>
      <c r="C81">
        <v>7.05</v>
      </c>
      <c r="D81">
        <v>7.1</v>
      </c>
      <c r="E81">
        <v>27</v>
      </c>
    </row>
    <row r="82" spans="1:5" x14ac:dyDescent="0.25">
      <c r="A82" t="s">
        <v>102</v>
      </c>
      <c r="B82">
        <v>3</v>
      </c>
      <c r="C82">
        <v>6.16</v>
      </c>
      <c r="D82">
        <v>5.7</v>
      </c>
      <c r="E82">
        <v>13</v>
      </c>
    </row>
    <row r="83" spans="1:5" x14ac:dyDescent="0.25">
      <c r="A83" t="s">
        <v>56</v>
      </c>
      <c r="B83">
        <v>10.5</v>
      </c>
      <c r="C83">
        <v>8.34</v>
      </c>
      <c r="D83">
        <v>8.7799999999999994</v>
      </c>
      <c r="E83">
        <v>88</v>
      </c>
    </row>
    <row r="84" spans="1:5" x14ac:dyDescent="0.25">
      <c r="A84" t="s">
        <v>9</v>
      </c>
      <c r="B84">
        <v>31.9</v>
      </c>
      <c r="C84">
        <v>6.7</v>
      </c>
      <c r="D84">
        <v>6.52</v>
      </c>
      <c r="E84">
        <v>42</v>
      </c>
    </row>
    <row r="85" spans="1:5" x14ac:dyDescent="0.25">
      <c r="A85" t="s">
        <v>85</v>
      </c>
      <c r="B85">
        <v>4.8</v>
      </c>
      <c r="C85">
        <v>6.6</v>
      </c>
      <c r="D85">
        <v>6.55</v>
      </c>
      <c r="E85">
        <v>63</v>
      </c>
    </row>
    <row r="86" spans="1:5" x14ac:dyDescent="0.25">
      <c r="A86" t="s">
        <v>115</v>
      </c>
      <c r="B86">
        <v>2.1</v>
      </c>
      <c r="C86">
        <v>6.4</v>
      </c>
      <c r="D86">
        <v>6.51</v>
      </c>
      <c r="E86">
        <v>60</v>
      </c>
    </row>
    <row r="87" spans="1:5" x14ac:dyDescent="0.25">
      <c r="A87" t="s">
        <v>43</v>
      </c>
      <c r="B87">
        <v>13.3</v>
      </c>
      <c r="C87">
        <v>4.83</v>
      </c>
      <c r="D87">
        <v>4.93</v>
      </c>
      <c r="E87">
        <v>9</v>
      </c>
    </row>
    <row r="88" spans="1:5" x14ac:dyDescent="0.25">
      <c r="A88" t="s">
        <v>42</v>
      </c>
      <c r="B88">
        <v>13.6</v>
      </c>
      <c r="C88">
        <v>8.3699999999999992</v>
      </c>
      <c r="D88">
        <v>8.64</v>
      </c>
      <c r="E88">
        <v>89</v>
      </c>
    </row>
    <row r="89" spans="1:5" x14ac:dyDescent="0.25">
      <c r="A89" t="s">
        <v>24</v>
      </c>
      <c r="B89">
        <v>18.899999999999999</v>
      </c>
      <c r="C89">
        <v>8.49</v>
      </c>
      <c r="D89">
        <v>9.2200000000000006</v>
      </c>
      <c r="E89">
        <v>97</v>
      </c>
    </row>
    <row r="90" spans="1:5" x14ac:dyDescent="0.25">
      <c r="A90" t="s">
        <v>138</v>
      </c>
      <c r="B90">
        <v>0.7</v>
      </c>
      <c r="C90">
        <v>6.54</v>
      </c>
      <c r="D90">
        <v>6.88</v>
      </c>
      <c r="E90">
        <v>61</v>
      </c>
    </row>
    <row r="91" spans="1:5" x14ac:dyDescent="0.25">
      <c r="A91" t="s">
        <v>147</v>
      </c>
      <c r="B91">
        <v>0.3</v>
      </c>
      <c r="C91">
        <v>6.57</v>
      </c>
      <c r="D91">
        <v>7.35</v>
      </c>
      <c r="E91">
        <v>66</v>
      </c>
    </row>
    <row r="92" spans="1:5" x14ac:dyDescent="0.25">
      <c r="A92" t="s">
        <v>139</v>
      </c>
      <c r="B92">
        <v>0.7</v>
      </c>
      <c r="C92">
        <v>6.9</v>
      </c>
      <c r="D92">
        <v>6.21</v>
      </c>
      <c r="E92">
        <v>50</v>
      </c>
    </row>
    <row r="93" spans="1:5" x14ac:dyDescent="0.25">
      <c r="A93" t="s">
        <v>127</v>
      </c>
      <c r="B93">
        <v>1.1000000000000001</v>
      </c>
      <c r="C93">
        <v>5.92</v>
      </c>
      <c r="D93">
        <v>5.9</v>
      </c>
      <c r="E93">
        <v>32</v>
      </c>
    </row>
    <row r="94" spans="1:5" x14ac:dyDescent="0.25">
      <c r="A94" t="s">
        <v>15</v>
      </c>
      <c r="B94">
        <v>28.3</v>
      </c>
      <c r="C94">
        <v>8.33</v>
      </c>
      <c r="D94">
        <v>8.7200000000000006</v>
      </c>
      <c r="E94">
        <v>89</v>
      </c>
    </row>
    <row r="95" spans="1:5" x14ac:dyDescent="0.25">
      <c r="A95" t="s">
        <v>106</v>
      </c>
      <c r="B95">
        <v>2.8</v>
      </c>
      <c r="C95">
        <v>5.39</v>
      </c>
      <c r="D95">
        <v>4.5599999999999996</v>
      </c>
      <c r="E95">
        <v>35</v>
      </c>
    </row>
    <row r="96" spans="1:5" x14ac:dyDescent="0.25">
      <c r="A96" t="s">
        <v>66</v>
      </c>
      <c r="B96">
        <v>8.3000000000000007</v>
      </c>
      <c r="C96">
        <v>7.55</v>
      </c>
      <c r="D96">
        <v>6.89</v>
      </c>
      <c r="E96">
        <v>86</v>
      </c>
    </row>
    <row r="97" spans="1:5" x14ac:dyDescent="0.25">
      <c r="A97" t="s">
        <v>44</v>
      </c>
      <c r="B97">
        <v>12.9</v>
      </c>
      <c r="C97">
        <v>6.85</v>
      </c>
      <c r="D97">
        <v>6.49</v>
      </c>
      <c r="E97">
        <v>60</v>
      </c>
    </row>
    <row r="98" spans="1:5" x14ac:dyDescent="0.25">
      <c r="A98" t="s">
        <v>103</v>
      </c>
      <c r="B98">
        <v>3</v>
      </c>
      <c r="C98">
        <v>7.18</v>
      </c>
      <c r="D98">
        <v>7.37</v>
      </c>
      <c r="E98">
        <v>62</v>
      </c>
    </row>
    <row r="99" spans="1:5" x14ac:dyDescent="0.25">
      <c r="A99" t="s">
        <v>69</v>
      </c>
      <c r="B99">
        <v>7.9</v>
      </c>
      <c r="C99">
        <v>7.61</v>
      </c>
      <c r="D99">
        <v>7.79</v>
      </c>
      <c r="E99">
        <v>84</v>
      </c>
    </row>
    <row r="100" spans="1:5" x14ac:dyDescent="0.25">
      <c r="A100" t="s">
        <v>4</v>
      </c>
      <c r="B100">
        <v>39.1</v>
      </c>
      <c r="C100">
        <v>7.46</v>
      </c>
      <c r="D100">
        <v>7.97</v>
      </c>
      <c r="E100">
        <v>67</v>
      </c>
    </row>
    <row r="101" spans="1:5" x14ac:dyDescent="0.25">
      <c r="A101" t="s">
        <v>86</v>
      </c>
      <c r="B101">
        <v>4.8</v>
      </c>
      <c r="C101">
        <v>6.28</v>
      </c>
      <c r="D101">
        <v>5.86</v>
      </c>
      <c r="E101">
        <v>37</v>
      </c>
    </row>
    <row r="102" spans="1:5" x14ac:dyDescent="0.25">
      <c r="A102" t="s">
        <v>90</v>
      </c>
      <c r="B102">
        <v>4.5</v>
      </c>
      <c r="C102">
        <v>6.64</v>
      </c>
      <c r="D102">
        <v>7.34</v>
      </c>
      <c r="E102">
        <v>43</v>
      </c>
    </row>
    <row r="103" spans="1:5" x14ac:dyDescent="0.25">
      <c r="A103" t="s">
        <v>121</v>
      </c>
      <c r="B103">
        <v>1.6</v>
      </c>
      <c r="C103">
        <v>5.45</v>
      </c>
      <c r="D103">
        <v>5.08</v>
      </c>
      <c r="E103">
        <v>9</v>
      </c>
    </row>
    <row r="104" spans="1:5" x14ac:dyDescent="0.25">
      <c r="A104" t="s">
        <v>36</v>
      </c>
      <c r="B104">
        <v>15.4</v>
      </c>
      <c r="C104">
        <v>6.92</v>
      </c>
      <c r="D104">
        <v>7.32</v>
      </c>
      <c r="E104">
        <v>77</v>
      </c>
    </row>
    <row r="105" spans="1:5" x14ac:dyDescent="0.25">
      <c r="A105" t="s">
        <v>125</v>
      </c>
      <c r="B105">
        <v>1.5</v>
      </c>
      <c r="C105">
        <v>6.76</v>
      </c>
      <c r="D105">
        <v>7.03</v>
      </c>
      <c r="E105">
        <v>57</v>
      </c>
    </row>
    <row r="106" spans="1:5" x14ac:dyDescent="0.25">
      <c r="A106" t="s">
        <v>109</v>
      </c>
      <c r="B106">
        <v>2.6</v>
      </c>
      <c r="C106">
        <v>8.48</v>
      </c>
      <c r="D106">
        <v>9.14</v>
      </c>
      <c r="E106">
        <v>97</v>
      </c>
    </row>
    <row r="107" spans="1:5" x14ac:dyDescent="0.25">
      <c r="A107" t="s">
        <v>17</v>
      </c>
      <c r="B107">
        <v>26.3</v>
      </c>
      <c r="C107">
        <v>8.8699999999999992</v>
      </c>
      <c r="D107">
        <v>9.2100000000000009</v>
      </c>
      <c r="E107">
        <v>99</v>
      </c>
    </row>
    <row r="108" spans="1:5" x14ac:dyDescent="0.25">
      <c r="A108" t="s">
        <v>83</v>
      </c>
      <c r="B108">
        <v>5.2</v>
      </c>
      <c r="C108">
        <v>6.54</v>
      </c>
      <c r="D108">
        <v>6.02</v>
      </c>
      <c r="E108">
        <v>23</v>
      </c>
    </row>
    <row r="109" spans="1:5" x14ac:dyDescent="0.25">
      <c r="A109" t="s">
        <v>100</v>
      </c>
      <c r="B109">
        <v>3.2</v>
      </c>
      <c r="C109">
        <v>6.05</v>
      </c>
      <c r="D109">
        <v>5.16</v>
      </c>
      <c r="E109">
        <v>43</v>
      </c>
    </row>
    <row r="110" spans="1:5" x14ac:dyDescent="0.25">
      <c r="A110" t="s">
        <v>100</v>
      </c>
      <c r="B110">
        <v>0.5</v>
      </c>
      <c r="C110">
        <v>6.05</v>
      </c>
      <c r="D110">
        <v>5.16</v>
      </c>
      <c r="E110">
        <v>43</v>
      </c>
    </row>
    <row r="111" spans="1:5" x14ac:dyDescent="0.25">
      <c r="A111" t="s">
        <v>13</v>
      </c>
      <c r="B111">
        <v>29.8</v>
      </c>
      <c r="C111">
        <v>7.4</v>
      </c>
      <c r="D111">
        <v>7.65</v>
      </c>
      <c r="E111">
        <v>67</v>
      </c>
    </row>
    <row r="112" spans="1:5" x14ac:dyDescent="0.25">
      <c r="A112" t="s">
        <v>14</v>
      </c>
      <c r="B112">
        <v>28.8</v>
      </c>
      <c r="C112">
        <v>8.4499999999999993</v>
      </c>
      <c r="D112">
        <v>9.2899999999999991</v>
      </c>
      <c r="E112">
        <v>100</v>
      </c>
    </row>
    <row r="113" spans="1:5" x14ac:dyDescent="0.25">
      <c r="A113" t="s">
        <v>30</v>
      </c>
      <c r="B113">
        <v>16.7</v>
      </c>
      <c r="C113">
        <v>6.03</v>
      </c>
      <c r="D113">
        <v>5.26</v>
      </c>
      <c r="E113">
        <v>24</v>
      </c>
    </row>
    <row r="114" spans="1:5" x14ac:dyDescent="0.25">
      <c r="A114" t="s">
        <v>19</v>
      </c>
      <c r="B114">
        <v>22.3</v>
      </c>
      <c r="C114">
        <v>5.64</v>
      </c>
      <c r="D114">
        <v>5.21</v>
      </c>
      <c r="E114">
        <v>37</v>
      </c>
    </row>
    <row r="115" spans="1:5" x14ac:dyDescent="0.25">
      <c r="A115" t="s">
        <v>54</v>
      </c>
      <c r="B115">
        <v>10.8</v>
      </c>
      <c r="C115">
        <v>7.87</v>
      </c>
      <c r="D115">
        <v>7.93</v>
      </c>
      <c r="E115">
        <v>83</v>
      </c>
    </row>
    <row r="116" spans="1:5" x14ac:dyDescent="0.25">
      <c r="A116" t="s">
        <v>131</v>
      </c>
      <c r="B116">
        <v>1</v>
      </c>
      <c r="C116">
        <v>6.72</v>
      </c>
      <c r="D116">
        <v>7.05</v>
      </c>
      <c r="E116">
        <v>62</v>
      </c>
    </row>
    <row r="117" spans="1:5" x14ac:dyDescent="0.25">
      <c r="A117" t="s">
        <v>31</v>
      </c>
      <c r="B117">
        <v>16.7</v>
      </c>
      <c r="C117">
        <v>7.19</v>
      </c>
      <c r="D117">
        <v>7.14</v>
      </c>
      <c r="E117">
        <v>65</v>
      </c>
    </row>
    <row r="118" spans="1:5" x14ac:dyDescent="0.25">
      <c r="A118" t="s">
        <v>118</v>
      </c>
      <c r="B118">
        <v>2</v>
      </c>
      <c r="C118">
        <v>7.68</v>
      </c>
      <c r="D118">
        <v>7.6</v>
      </c>
      <c r="E118">
        <v>72</v>
      </c>
    </row>
    <row r="119" spans="1:5" x14ac:dyDescent="0.25">
      <c r="A119" t="s">
        <v>98</v>
      </c>
      <c r="B119">
        <v>3.6</v>
      </c>
      <c r="C119">
        <v>6.9</v>
      </c>
      <c r="D119">
        <v>6.37</v>
      </c>
      <c r="E119">
        <v>55</v>
      </c>
    </row>
    <row r="120" spans="1:5" x14ac:dyDescent="0.25">
      <c r="A120" t="s">
        <v>110</v>
      </c>
      <c r="B120">
        <v>2.5</v>
      </c>
      <c r="C120">
        <v>7.72</v>
      </c>
      <c r="D120">
        <v>8.39</v>
      </c>
      <c r="E120">
        <v>81</v>
      </c>
    </row>
    <row r="121" spans="1:5" x14ac:dyDescent="0.25">
      <c r="A121" t="s">
        <v>20</v>
      </c>
      <c r="B121">
        <v>21.3</v>
      </c>
      <c r="C121">
        <v>8.27</v>
      </c>
      <c r="D121">
        <v>8.9</v>
      </c>
      <c r="E121">
        <v>95</v>
      </c>
    </row>
    <row r="122" spans="1:5" x14ac:dyDescent="0.25">
      <c r="A122" t="s">
        <v>32</v>
      </c>
      <c r="B122">
        <v>16.7</v>
      </c>
      <c r="C122">
        <v>6.07</v>
      </c>
      <c r="D122">
        <v>5.26</v>
      </c>
      <c r="E122">
        <v>25</v>
      </c>
    </row>
    <row r="123" spans="1:5" x14ac:dyDescent="0.25">
      <c r="A123" t="s">
        <v>156</v>
      </c>
      <c r="B123">
        <v>2.6</v>
      </c>
      <c r="C123">
        <v>8.09</v>
      </c>
      <c r="D123">
        <v>8.34</v>
      </c>
      <c r="E123">
        <v>83</v>
      </c>
    </row>
    <row r="124" spans="1:5" x14ac:dyDescent="0.25">
      <c r="A124" t="s">
        <v>48</v>
      </c>
      <c r="B124">
        <v>12.3</v>
      </c>
      <c r="C124">
        <v>6.31</v>
      </c>
      <c r="D124">
        <v>5.88</v>
      </c>
      <c r="E124">
        <v>19</v>
      </c>
    </row>
    <row r="125" spans="1:5" x14ac:dyDescent="0.25">
      <c r="A125" t="s">
        <v>141</v>
      </c>
      <c r="B125">
        <v>0.5</v>
      </c>
      <c r="C125">
        <v>6.97</v>
      </c>
      <c r="D125">
        <v>6.54</v>
      </c>
      <c r="E125">
        <v>22</v>
      </c>
    </row>
    <row r="126" spans="1:5" x14ac:dyDescent="0.25">
      <c r="A126" t="s">
        <v>62</v>
      </c>
      <c r="B126">
        <v>9.6999999999999993</v>
      </c>
      <c r="C126">
        <v>7.07</v>
      </c>
      <c r="D126">
        <v>7.41</v>
      </c>
      <c r="E126">
        <v>79</v>
      </c>
    </row>
    <row r="127" spans="1:5" x14ac:dyDescent="0.25">
      <c r="A127" t="s">
        <v>33</v>
      </c>
      <c r="B127">
        <v>16.7</v>
      </c>
      <c r="C127">
        <v>5.29</v>
      </c>
      <c r="D127">
        <v>4.26</v>
      </c>
      <c r="E127">
        <v>7</v>
      </c>
    </row>
    <row r="128" spans="1:5" x14ac:dyDescent="0.25">
      <c r="A128" t="s">
        <v>81</v>
      </c>
      <c r="B128">
        <v>5.6</v>
      </c>
      <c r="C128">
        <v>8.44</v>
      </c>
      <c r="D128">
        <v>8.7899999999999991</v>
      </c>
      <c r="E128">
        <v>93</v>
      </c>
    </row>
    <row r="129" spans="1:5" x14ac:dyDescent="0.25">
      <c r="A129" t="s">
        <v>119</v>
      </c>
      <c r="B129">
        <v>2</v>
      </c>
      <c r="C129">
        <v>6.66</v>
      </c>
      <c r="D129">
        <v>7.05</v>
      </c>
      <c r="E129">
        <v>68</v>
      </c>
    </row>
    <row r="130" spans="1:5" x14ac:dyDescent="0.25">
      <c r="A130" t="s">
        <v>3</v>
      </c>
      <c r="B130">
        <v>39.1</v>
      </c>
      <c r="C130">
        <v>7.34</v>
      </c>
      <c r="D130">
        <v>7.62</v>
      </c>
      <c r="E130">
        <v>62</v>
      </c>
    </row>
    <row r="131" spans="1:5" x14ac:dyDescent="0.25">
      <c r="A131" t="s">
        <v>94</v>
      </c>
      <c r="B131">
        <v>4.0999999999999996</v>
      </c>
      <c r="C131">
        <v>7.34</v>
      </c>
      <c r="D131">
        <v>7.18</v>
      </c>
      <c r="E131">
        <v>79</v>
      </c>
    </row>
    <row r="132" spans="1:5" x14ac:dyDescent="0.25">
      <c r="A132" t="s">
        <v>148</v>
      </c>
      <c r="B132">
        <v>0.3</v>
      </c>
      <c r="C132">
        <v>8.2100000000000009</v>
      </c>
      <c r="D132">
        <v>7.77</v>
      </c>
      <c r="E132">
        <v>47</v>
      </c>
    </row>
    <row r="133" spans="1:5" x14ac:dyDescent="0.25">
      <c r="A133" t="s">
        <v>77</v>
      </c>
      <c r="B133">
        <v>6.5</v>
      </c>
      <c r="C133">
        <v>7.95</v>
      </c>
      <c r="D133">
        <v>8.26</v>
      </c>
      <c r="E133">
        <v>90</v>
      </c>
    </row>
    <row r="134" spans="1:5" x14ac:dyDescent="0.25">
      <c r="A134" t="s">
        <v>35</v>
      </c>
      <c r="B134">
        <v>15.6</v>
      </c>
      <c r="C134">
        <v>8.0500000000000007</v>
      </c>
      <c r="D134">
        <v>8.77</v>
      </c>
      <c r="E134">
        <v>90</v>
      </c>
    </row>
    <row r="135" spans="1:5" x14ac:dyDescent="0.25">
      <c r="A135" t="s">
        <v>150</v>
      </c>
      <c r="B135">
        <v>0.2</v>
      </c>
      <c r="C135">
        <v>8.27</v>
      </c>
      <c r="D135">
        <v>8.85</v>
      </c>
      <c r="E135">
        <v>83</v>
      </c>
    </row>
    <row r="136" spans="1:5" x14ac:dyDescent="0.25">
      <c r="A136" t="s">
        <v>70</v>
      </c>
      <c r="B136">
        <v>7.5</v>
      </c>
      <c r="C136">
        <v>8.1999999999999993</v>
      </c>
      <c r="D136">
        <v>8.67</v>
      </c>
      <c r="E136">
        <v>90</v>
      </c>
    </row>
    <row r="137" spans="1:5" x14ac:dyDescent="0.25">
      <c r="A137" t="s">
        <v>113</v>
      </c>
      <c r="B137">
        <v>2.4</v>
      </c>
      <c r="C137">
        <v>6.72</v>
      </c>
      <c r="D137">
        <v>6.56</v>
      </c>
      <c r="E137">
        <v>55</v>
      </c>
    </row>
    <row r="138" spans="1:5" x14ac:dyDescent="0.25">
      <c r="A138" t="s">
        <v>18</v>
      </c>
      <c r="B138">
        <v>23.1</v>
      </c>
      <c r="C138">
        <v>8.52</v>
      </c>
      <c r="D138">
        <v>9.4600000000000009</v>
      </c>
      <c r="E138">
        <v>100</v>
      </c>
    </row>
    <row r="139" spans="1:5" x14ac:dyDescent="0.25">
      <c r="A139" t="s">
        <v>16</v>
      </c>
      <c r="B139">
        <v>27.6</v>
      </c>
      <c r="C139">
        <v>9.2100000000000009</v>
      </c>
      <c r="D139">
        <v>8.82</v>
      </c>
      <c r="E139">
        <v>96</v>
      </c>
    </row>
    <row r="140" spans="1:5" x14ac:dyDescent="0.25">
      <c r="A140" t="s">
        <v>67</v>
      </c>
      <c r="B140">
        <v>8.1999999999999993</v>
      </c>
      <c r="C140">
        <v>3.97</v>
      </c>
      <c r="D140">
        <v>2.4900000000000002</v>
      </c>
      <c r="E140">
        <v>1</v>
      </c>
    </row>
    <row r="141" spans="1:5" x14ac:dyDescent="0.25">
      <c r="A141" t="s">
        <v>152</v>
      </c>
      <c r="B141">
        <v>0</v>
      </c>
      <c r="C141">
        <v>8.42</v>
      </c>
      <c r="D141">
        <v>8.9</v>
      </c>
      <c r="E141">
        <v>94</v>
      </c>
    </row>
    <row r="142" spans="1:5" x14ac:dyDescent="0.25">
      <c r="A142" t="s">
        <v>144</v>
      </c>
      <c r="B142">
        <v>0.4</v>
      </c>
      <c r="C142">
        <v>5.77</v>
      </c>
      <c r="D142">
        <v>5.49</v>
      </c>
      <c r="E142">
        <v>8</v>
      </c>
    </row>
    <row r="143" spans="1:5" x14ac:dyDescent="0.25">
      <c r="A143" t="s">
        <v>135</v>
      </c>
      <c r="B143">
        <v>0.8</v>
      </c>
      <c r="C143">
        <v>6.28</v>
      </c>
      <c r="D143">
        <v>5.82</v>
      </c>
      <c r="E143">
        <v>34</v>
      </c>
    </row>
    <row r="144" spans="1:5" x14ac:dyDescent="0.25">
      <c r="A144" t="s">
        <v>37</v>
      </c>
      <c r="B144">
        <v>15.1</v>
      </c>
      <c r="C144">
        <v>6.37</v>
      </c>
      <c r="D144">
        <v>5.98</v>
      </c>
      <c r="E144">
        <v>29</v>
      </c>
    </row>
    <row r="145" spans="1:5" x14ac:dyDescent="0.25">
      <c r="A145" t="s">
        <v>136</v>
      </c>
      <c r="B145">
        <v>0.8</v>
      </c>
      <c r="C145">
        <v>6.13</v>
      </c>
      <c r="D145">
        <v>6.01</v>
      </c>
      <c r="E145">
        <v>42</v>
      </c>
    </row>
    <row r="146" spans="1:5" x14ac:dyDescent="0.25">
      <c r="A146" t="s">
        <v>101</v>
      </c>
      <c r="B146">
        <v>3.2</v>
      </c>
      <c r="C146">
        <v>7.13</v>
      </c>
      <c r="D146">
        <v>7</v>
      </c>
      <c r="E146">
        <v>82</v>
      </c>
    </row>
    <row r="147" spans="1:5" x14ac:dyDescent="0.25">
      <c r="A147" t="s">
        <v>128</v>
      </c>
      <c r="B147">
        <v>1.1000000000000001</v>
      </c>
      <c r="C147">
        <v>6.04</v>
      </c>
      <c r="D147">
        <v>6</v>
      </c>
      <c r="E147">
        <v>64</v>
      </c>
    </row>
    <row r="148" spans="1:5" x14ac:dyDescent="0.25">
      <c r="A148" t="s">
        <v>34</v>
      </c>
      <c r="B148">
        <v>16.5</v>
      </c>
      <c r="C148">
        <v>6.27</v>
      </c>
      <c r="D148">
        <v>5.92</v>
      </c>
      <c r="E148">
        <v>32</v>
      </c>
    </row>
    <row r="149" spans="1:5" x14ac:dyDescent="0.25">
      <c r="A149" t="s">
        <v>1</v>
      </c>
      <c r="B149">
        <v>120.5</v>
      </c>
      <c r="C149">
        <v>8.44</v>
      </c>
      <c r="D149">
        <v>8.7899999999999991</v>
      </c>
      <c r="E149">
        <v>83</v>
      </c>
    </row>
    <row r="150" spans="1:5" x14ac:dyDescent="0.25">
      <c r="A150" t="s">
        <v>137</v>
      </c>
      <c r="B150">
        <v>0.8</v>
      </c>
      <c r="C150">
        <v>6.58</v>
      </c>
      <c r="D150">
        <v>5.6</v>
      </c>
      <c r="E150">
        <v>34</v>
      </c>
    </row>
    <row r="151" spans="1:5" x14ac:dyDescent="0.25">
      <c r="A151" t="s">
        <v>6</v>
      </c>
      <c r="B151">
        <v>34.700000000000003</v>
      </c>
      <c r="C151">
        <v>7.92</v>
      </c>
      <c r="D151">
        <v>8.59</v>
      </c>
      <c r="E151">
        <v>97</v>
      </c>
    </row>
    <row r="152" spans="1:5" x14ac:dyDescent="0.25">
      <c r="A152" t="s">
        <v>27</v>
      </c>
      <c r="B152">
        <v>18.5</v>
      </c>
      <c r="C152">
        <v>4.08</v>
      </c>
      <c r="D152">
        <v>4.8099999999999996</v>
      </c>
      <c r="E152">
        <v>14</v>
      </c>
    </row>
    <row r="153" spans="1:5" x14ac:dyDescent="0.25">
      <c r="A153" t="s">
        <v>122</v>
      </c>
      <c r="B153">
        <v>1.6</v>
      </c>
      <c r="C153">
        <v>6.25</v>
      </c>
      <c r="D153">
        <v>6.3</v>
      </c>
      <c r="E153">
        <v>19</v>
      </c>
    </row>
    <row r="154" spans="1:5" x14ac:dyDescent="0.25">
      <c r="A154" t="s">
        <v>2</v>
      </c>
      <c r="B154">
        <v>52.8</v>
      </c>
      <c r="C154">
        <v>4.17</v>
      </c>
      <c r="D154">
        <v>2.83</v>
      </c>
      <c r="E154">
        <v>9</v>
      </c>
    </row>
    <row r="155" spans="1:5" x14ac:dyDescent="0.25">
      <c r="A155" t="s">
        <v>133</v>
      </c>
      <c r="B155">
        <v>0.9</v>
      </c>
      <c r="C155">
        <v>6.71</v>
      </c>
      <c r="D155">
        <v>6.23</v>
      </c>
      <c r="E155">
        <v>51</v>
      </c>
    </row>
    <row r="156" spans="1:5" x14ac:dyDescent="0.25">
      <c r="A156" t="s">
        <v>107</v>
      </c>
      <c r="B156">
        <v>2.8</v>
      </c>
      <c r="C156">
        <v>5.59</v>
      </c>
      <c r="D156">
        <v>6.06</v>
      </c>
      <c r="E156">
        <v>28</v>
      </c>
    </row>
    <row r="157" spans="1:5" x14ac:dyDescent="0.25">
      <c r="C157" s="2">
        <f>PEARSON(B3:B156,C3:C156)</f>
        <v>0.25769577430533452</v>
      </c>
      <c r="D157" s="2">
        <f>PEARSON(B2:B156,D2:D156)</f>
        <v>0.24844468025330235</v>
      </c>
      <c r="E157" s="2">
        <f>PEARSON(B2:B156,E2:E156)</f>
        <v>0.2505182890412328</v>
      </c>
    </row>
    <row r="158" spans="1:5" x14ac:dyDescent="0.25">
      <c r="E158" s="2"/>
    </row>
  </sheetData>
  <hyperlinks>
    <hyperlink ref="C1" r:id="rId1" location=":~:text=Selected%20countries%20rank%20as%20follows,Saudi%20Arabia%20(151)%2C%20Egypt" xr:uid="{AEB4AE11-5078-47BA-9DCB-3E2A6EB3494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5627A-0576-436C-B458-C1DA325C6B96}">
  <dimension ref="A1:I159"/>
  <sheetViews>
    <sheetView topLeftCell="B5" workbookViewId="0">
      <selection activeCell="F30" sqref="F30"/>
    </sheetView>
  </sheetViews>
  <sheetFormatPr defaultRowHeight="15" x14ac:dyDescent="0.25"/>
  <cols>
    <col min="1" max="1" width="24.7109375" customWidth="1"/>
    <col min="2" max="2" width="14" customWidth="1"/>
  </cols>
  <sheetData>
    <row r="1" spans="1:9" x14ac:dyDescent="0.25">
      <c r="A1" t="s">
        <v>0</v>
      </c>
      <c r="B1" t="s">
        <v>153</v>
      </c>
      <c r="C1" t="s">
        <v>155</v>
      </c>
    </row>
    <row r="2" spans="1:9" x14ac:dyDescent="0.25">
      <c r="A2" t="s">
        <v>18</v>
      </c>
      <c r="B2">
        <v>23.1</v>
      </c>
      <c r="C2" s="15">
        <v>9.4600000000000009</v>
      </c>
    </row>
    <row r="3" spans="1:9" x14ac:dyDescent="0.25">
      <c r="A3" t="s">
        <v>61</v>
      </c>
      <c r="B3">
        <v>9.9</v>
      </c>
      <c r="C3" s="15">
        <v>9.35</v>
      </c>
    </row>
    <row r="4" spans="1:9" x14ac:dyDescent="0.25">
      <c r="A4" t="s">
        <v>14</v>
      </c>
      <c r="B4">
        <v>28.8</v>
      </c>
      <c r="C4" s="15">
        <v>9.2899999999999991</v>
      </c>
    </row>
    <row r="5" spans="1:9" x14ac:dyDescent="0.25">
      <c r="A5" t="s">
        <v>24</v>
      </c>
      <c r="B5">
        <v>18.899999999999999</v>
      </c>
      <c r="C5" s="15">
        <v>9.2200000000000006</v>
      </c>
    </row>
    <row r="6" spans="1:9" x14ac:dyDescent="0.25">
      <c r="A6" t="s">
        <v>8</v>
      </c>
      <c r="B6">
        <v>32.4</v>
      </c>
      <c r="C6" s="15">
        <v>9.2100000000000009</v>
      </c>
    </row>
    <row r="7" spans="1:9" x14ac:dyDescent="0.25">
      <c r="A7" t="s">
        <v>26</v>
      </c>
      <c r="B7">
        <v>18.7</v>
      </c>
      <c r="C7" s="15">
        <v>9.2100000000000009</v>
      </c>
    </row>
    <row r="8" spans="1:9" x14ac:dyDescent="0.25">
      <c r="A8" t="s">
        <v>17</v>
      </c>
      <c r="B8">
        <v>26.3</v>
      </c>
      <c r="C8" s="15">
        <v>9.2100000000000009</v>
      </c>
      <c r="E8" s="7" t="s">
        <v>170</v>
      </c>
      <c r="F8" s="7"/>
      <c r="H8" s="7" t="s">
        <v>171</v>
      </c>
      <c r="I8" s="7"/>
    </row>
    <row r="9" spans="1:9" x14ac:dyDescent="0.25">
      <c r="A9" t="s">
        <v>22</v>
      </c>
      <c r="B9">
        <v>19.600000000000001</v>
      </c>
      <c r="C9" s="15">
        <v>9.19</v>
      </c>
      <c r="E9" s="7"/>
      <c r="F9" s="7"/>
      <c r="H9" s="7"/>
      <c r="I9" s="7"/>
    </row>
    <row r="10" spans="1:9" x14ac:dyDescent="0.25">
      <c r="A10" t="s">
        <v>109</v>
      </c>
      <c r="B10">
        <v>2.6</v>
      </c>
      <c r="C10" s="15">
        <v>9.14</v>
      </c>
      <c r="E10" s="7"/>
      <c r="F10" s="7"/>
      <c r="H10" s="7"/>
      <c r="I10" s="7"/>
    </row>
    <row r="11" spans="1:9" x14ac:dyDescent="0.25">
      <c r="A11" t="s">
        <v>38</v>
      </c>
      <c r="B11">
        <v>14.6</v>
      </c>
      <c r="C11" s="15">
        <v>9.1199999999999992</v>
      </c>
      <c r="E11" t="s">
        <v>162</v>
      </c>
      <c r="F11" s="2">
        <v>19.309999999999999</v>
      </c>
      <c r="H11" t="s">
        <v>162</v>
      </c>
      <c r="I11" s="2">
        <v>16.25</v>
      </c>
    </row>
    <row r="12" spans="1:9" x14ac:dyDescent="0.25">
      <c r="A12" t="s">
        <v>84</v>
      </c>
      <c r="B12">
        <v>5</v>
      </c>
      <c r="C12" s="15">
        <v>9.1199999999999992</v>
      </c>
      <c r="E12" t="s">
        <v>164</v>
      </c>
      <c r="F12">
        <v>15.1</v>
      </c>
      <c r="H12" t="s">
        <v>164</v>
      </c>
      <c r="I12">
        <v>14.6</v>
      </c>
    </row>
    <row r="13" spans="1:9" x14ac:dyDescent="0.25">
      <c r="A13" t="s">
        <v>74</v>
      </c>
      <c r="B13">
        <v>7.2</v>
      </c>
      <c r="C13" s="15">
        <v>9.11</v>
      </c>
      <c r="E13" t="s">
        <v>163</v>
      </c>
      <c r="F13" s="2">
        <v>20.84</v>
      </c>
      <c r="H13" t="s">
        <v>163</v>
      </c>
      <c r="I13" s="2">
        <v>10.87</v>
      </c>
    </row>
    <row r="14" spans="1:9" x14ac:dyDescent="0.25">
      <c r="A14" t="s">
        <v>5</v>
      </c>
      <c r="B14">
        <v>34.700000000000003</v>
      </c>
      <c r="C14" s="15">
        <v>9.1</v>
      </c>
      <c r="E14" t="s">
        <v>172</v>
      </c>
      <c r="F14" s="2">
        <f>PEARSON(B2:B35,C2:C35)</f>
        <v>-7.4726839343971898E-3</v>
      </c>
      <c r="H14" t="s">
        <v>172</v>
      </c>
      <c r="I14" s="2">
        <v>0.2</v>
      </c>
    </row>
    <row r="15" spans="1:9" x14ac:dyDescent="0.25">
      <c r="A15" t="s">
        <v>146</v>
      </c>
      <c r="B15">
        <v>0.3</v>
      </c>
      <c r="C15" s="15">
        <v>9.1</v>
      </c>
    </row>
    <row r="16" spans="1:9" x14ac:dyDescent="0.25">
      <c r="A16" t="s">
        <v>12</v>
      </c>
      <c r="B16">
        <v>30</v>
      </c>
      <c r="C16" s="15">
        <v>9.09</v>
      </c>
    </row>
    <row r="17" spans="1:6" x14ac:dyDescent="0.25">
      <c r="A17" t="s">
        <v>10</v>
      </c>
      <c r="B17">
        <v>31.7</v>
      </c>
      <c r="C17" s="15">
        <v>9.06</v>
      </c>
    </row>
    <row r="18" spans="1:6" x14ac:dyDescent="0.25">
      <c r="A18" t="s">
        <v>46</v>
      </c>
      <c r="B18">
        <v>12.7</v>
      </c>
      <c r="C18" s="15">
        <v>8.99</v>
      </c>
    </row>
    <row r="19" spans="1:6" x14ac:dyDescent="0.25">
      <c r="A19" t="s">
        <v>20</v>
      </c>
      <c r="B19">
        <v>21.3</v>
      </c>
      <c r="C19" s="15">
        <v>8.9</v>
      </c>
    </row>
    <row r="20" spans="1:6" x14ac:dyDescent="0.25">
      <c r="A20" t="s">
        <v>152</v>
      </c>
      <c r="B20">
        <v>0</v>
      </c>
      <c r="C20" s="15">
        <v>8.9</v>
      </c>
    </row>
    <row r="21" spans="1:6" x14ac:dyDescent="0.25">
      <c r="A21" t="s">
        <v>150</v>
      </c>
      <c r="B21">
        <v>0.2</v>
      </c>
      <c r="C21" s="15">
        <v>8.85</v>
      </c>
    </row>
    <row r="22" spans="1:6" x14ac:dyDescent="0.25">
      <c r="A22" t="s">
        <v>16</v>
      </c>
      <c r="B22">
        <v>27.6</v>
      </c>
      <c r="C22" s="15">
        <v>8.82</v>
      </c>
    </row>
    <row r="23" spans="1:6" x14ac:dyDescent="0.25">
      <c r="A23" t="s">
        <v>88</v>
      </c>
      <c r="B23">
        <v>4.5999999999999996</v>
      </c>
      <c r="C23" s="15">
        <v>8.7899999999999991</v>
      </c>
    </row>
    <row r="24" spans="1:6" ht="15.75" thickBot="1" x14ac:dyDescent="0.3">
      <c r="A24" t="s">
        <v>81</v>
      </c>
      <c r="B24">
        <v>5.6</v>
      </c>
      <c r="C24" s="15">
        <v>8.7899999999999991</v>
      </c>
    </row>
    <row r="25" spans="1:6" ht="15.75" thickBot="1" x14ac:dyDescent="0.3">
      <c r="A25" s="5" t="s">
        <v>1</v>
      </c>
      <c r="B25" s="6">
        <v>120.5</v>
      </c>
      <c r="C25" s="16">
        <v>8.7899999999999991</v>
      </c>
      <c r="E25">
        <v>120.5</v>
      </c>
      <c r="F25">
        <v>8.7899999999999991</v>
      </c>
    </row>
    <row r="26" spans="1:6" x14ac:dyDescent="0.25">
      <c r="A26" t="s">
        <v>56</v>
      </c>
      <c r="B26">
        <v>10.5</v>
      </c>
      <c r="C26" s="15">
        <v>8.7799999999999994</v>
      </c>
    </row>
    <row r="27" spans="1:6" x14ac:dyDescent="0.25">
      <c r="A27" t="s">
        <v>35</v>
      </c>
      <c r="B27">
        <v>15.6</v>
      </c>
      <c r="C27" s="15">
        <v>8.77</v>
      </c>
    </row>
    <row r="28" spans="1:6" x14ac:dyDescent="0.25">
      <c r="A28" t="s">
        <v>47</v>
      </c>
      <c r="B28">
        <v>12.5</v>
      </c>
      <c r="C28" s="15">
        <v>8.76</v>
      </c>
    </row>
    <row r="29" spans="1:6" x14ac:dyDescent="0.25">
      <c r="A29" t="s">
        <v>39</v>
      </c>
      <c r="B29">
        <v>14.4</v>
      </c>
      <c r="C29" s="15">
        <v>8.7200000000000006</v>
      </c>
    </row>
    <row r="30" spans="1:6" x14ac:dyDescent="0.25">
      <c r="A30" t="s">
        <v>15</v>
      </c>
      <c r="B30">
        <v>28.3</v>
      </c>
      <c r="C30" s="15">
        <v>8.7200000000000006</v>
      </c>
    </row>
    <row r="31" spans="1:6" x14ac:dyDescent="0.25">
      <c r="A31" t="s">
        <v>21</v>
      </c>
      <c r="B31">
        <v>19.600000000000001</v>
      </c>
      <c r="C31" s="15">
        <v>8.6999999999999993</v>
      </c>
    </row>
    <row r="32" spans="1:6" x14ac:dyDescent="0.25">
      <c r="A32" t="s">
        <v>70</v>
      </c>
      <c r="B32">
        <v>7.5</v>
      </c>
      <c r="C32" s="15">
        <v>8.67</v>
      </c>
    </row>
    <row r="33" spans="1:5" x14ac:dyDescent="0.25">
      <c r="A33" t="s">
        <v>42</v>
      </c>
      <c r="B33">
        <v>13.6</v>
      </c>
      <c r="C33" s="15">
        <v>8.64</v>
      </c>
    </row>
    <row r="34" spans="1:5" x14ac:dyDescent="0.25">
      <c r="A34" t="s">
        <v>6</v>
      </c>
      <c r="B34">
        <v>34.700000000000003</v>
      </c>
      <c r="C34" s="15">
        <v>8.59</v>
      </c>
    </row>
    <row r="35" spans="1:5" x14ac:dyDescent="0.25">
      <c r="A35" t="s">
        <v>97</v>
      </c>
      <c r="B35">
        <v>3.6</v>
      </c>
      <c r="C35" s="15">
        <v>8.5299999999999994</v>
      </c>
    </row>
    <row r="36" spans="1:5" x14ac:dyDescent="0.25">
      <c r="A36" t="s">
        <v>41</v>
      </c>
      <c r="B36">
        <v>13.7</v>
      </c>
      <c r="C36" s="3">
        <v>8.4700000000000006</v>
      </c>
    </row>
    <row r="37" spans="1:5" x14ac:dyDescent="0.25">
      <c r="A37" t="s">
        <v>49</v>
      </c>
      <c r="B37">
        <v>12.1</v>
      </c>
      <c r="C37" s="3">
        <v>8.4</v>
      </c>
    </row>
    <row r="38" spans="1:5" x14ac:dyDescent="0.25">
      <c r="A38" t="s">
        <v>110</v>
      </c>
      <c r="B38">
        <v>2.5</v>
      </c>
      <c r="C38" s="3">
        <v>8.39</v>
      </c>
    </row>
    <row r="39" spans="1:5" x14ac:dyDescent="0.25">
      <c r="A39" t="s">
        <v>156</v>
      </c>
      <c r="B39">
        <v>2.6</v>
      </c>
      <c r="C39" s="3">
        <v>8.34</v>
      </c>
    </row>
    <row r="40" spans="1:5" x14ac:dyDescent="0.25">
      <c r="A40" t="s">
        <v>71</v>
      </c>
      <c r="B40">
        <v>7.4</v>
      </c>
      <c r="C40" s="3">
        <v>8.32</v>
      </c>
    </row>
    <row r="41" spans="1:5" x14ac:dyDescent="0.25">
      <c r="A41" t="s">
        <v>77</v>
      </c>
      <c r="B41">
        <v>6.5</v>
      </c>
      <c r="C41" s="3">
        <v>8.26</v>
      </c>
    </row>
    <row r="42" spans="1:5" x14ac:dyDescent="0.25">
      <c r="A42" t="s">
        <v>7</v>
      </c>
      <c r="B42">
        <v>34</v>
      </c>
      <c r="C42" s="3">
        <v>8.25</v>
      </c>
    </row>
    <row r="43" spans="1:5" x14ac:dyDescent="0.25">
      <c r="A43" t="s">
        <v>64</v>
      </c>
      <c r="B43">
        <v>8.4</v>
      </c>
      <c r="C43" s="3">
        <v>8.11</v>
      </c>
    </row>
    <row r="44" spans="1:5" x14ac:dyDescent="0.25">
      <c r="A44" t="s">
        <v>80</v>
      </c>
      <c r="B44">
        <v>5.7</v>
      </c>
      <c r="C44" s="3">
        <v>8.09</v>
      </c>
    </row>
    <row r="45" spans="1:5" x14ac:dyDescent="0.25">
      <c r="A45" t="s">
        <v>60</v>
      </c>
      <c r="B45">
        <v>10</v>
      </c>
      <c r="C45" s="3">
        <v>8.0500000000000007</v>
      </c>
    </row>
    <row r="46" spans="1:5" x14ac:dyDescent="0.25">
      <c r="A46" t="s">
        <v>28</v>
      </c>
      <c r="B46">
        <v>17.600000000000001</v>
      </c>
      <c r="C46" s="3">
        <v>8.0399999999999991</v>
      </c>
      <c r="E46" t="s">
        <v>161</v>
      </c>
    </row>
    <row r="47" spans="1:5" x14ac:dyDescent="0.25">
      <c r="A47" t="s">
        <v>4</v>
      </c>
      <c r="B47">
        <v>39.1</v>
      </c>
      <c r="C47" s="3">
        <v>7.97</v>
      </c>
    </row>
    <row r="48" spans="1:5" x14ac:dyDescent="0.25">
      <c r="A48" t="s">
        <v>54</v>
      </c>
      <c r="B48">
        <v>10.8</v>
      </c>
      <c r="C48" s="3">
        <v>7.93</v>
      </c>
    </row>
    <row r="49" spans="1:6" x14ac:dyDescent="0.25">
      <c r="A49" t="s">
        <v>25</v>
      </c>
      <c r="B49">
        <v>18.8</v>
      </c>
      <c r="C49" s="3">
        <v>7.82</v>
      </c>
    </row>
    <row r="50" spans="1:6" x14ac:dyDescent="0.25">
      <c r="A50" t="s">
        <v>112</v>
      </c>
      <c r="B50">
        <v>2.4</v>
      </c>
      <c r="C50" s="3">
        <v>7.82</v>
      </c>
    </row>
    <row r="51" spans="1:6" x14ac:dyDescent="0.25">
      <c r="A51" t="s">
        <v>51</v>
      </c>
      <c r="B51">
        <v>12</v>
      </c>
      <c r="C51" s="3">
        <v>7.81</v>
      </c>
    </row>
    <row r="52" spans="1:6" x14ac:dyDescent="0.25">
      <c r="A52" t="s">
        <v>69</v>
      </c>
      <c r="B52">
        <v>7.9</v>
      </c>
      <c r="C52" s="3">
        <v>7.79</v>
      </c>
    </row>
    <row r="53" spans="1:6" x14ac:dyDescent="0.25">
      <c r="A53" t="s">
        <v>11</v>
      </c>
      <c r="B53">
        <v>31.2</v>
      </c>
      <c r="C53" s="3">
        <v>7.78</v>
      </c>
    </row>
    <row r="54" spans="1:6" x14ac:dyDescent="0.25">
      <c r="A54" t="s">
        <v>55</v>
      </c>
      <c r="B54">
        <v>10.5</v>
      </c>
      <c r="C54" s="3">
        <v>7.78</v>
      </c>
    </row>
    <row r="55" spans="1:6" x14ac:dyDescent="0.25">
      <c r="A55" t="s">
        <v>148</v>
      </c>
      <c r="B55">
        <v>0.3</v>
      </c>
      <c r="C55" s="3">
        <v>7.77</v>
      </c>
      <c r="E55" s="7" t="s">
        <v>170</v>
      </c>
      <c r="F55" s="7"/>
    </row>
    <row r="56" spans="1:6" x14ac:dyDescent="0.25">
      <c r="A56" t="s">
        <v>13</v>
      </c>
      <c r="B56">
        <v>29.8</v>
      </c>
      <c r="C56" s="3">
        <v>7.65</v>
      </c>
      <c r="E56" s="7"/>
      <c r="F56" s="7"/>
    </row>
    <row r="57" spans="1:6" x14ac:dyDescent="0.25">
      <c r="A57" t="s">
        <v>3</v>
      </c>
      <c r="B57">
        <v>39.1</v>
      </c>
      <c r="C57" s="3">
        <v>7.62</v>
      </c>
      <c r="E57" s="7"/>
      <c r="F57" s="7"/>
    </row>
    <row r="58" spans="1:6" x14ac:dyDescent="0.25">
      <c r="A58" t="s">
        <v>118</v>
      </c>
      <c r="B58">
        <v>2</v>
      </c>
      <c r="C58" s="3">
        <v>7.6</v>
      </c>
      <c r="E58" t="s">
        <v>162</v>
      </c>
      <c r="F58" s="2">
        <f>AVERAGE(B35:B79)</f>
        <v>10.115555555555559</v>
      </c>
    </row>
    <row r="59" spans="1:6" x14ac:dyDescent="0.25">
      <c r="A59" t="s">
        <v>58</v>
      </c>
      <c r="B59">
        <v>10.1</v>
      </c>
      <c r="C59" s="3">
        <v>7.56</v>
      </c>
      <c r="E59" t="s">
        <v>164</v>
      </c>
      <c r="F59">
        <f>MEDIAN(B36:B80)</f>
        <v>7.9</v>
      </c>
    </row>
    <row r="60" spans="1:6" x14ac:dyDescent="0.25">
      <c r="A60" t="s">
        <v>149</v>
      </c>
      <c r="B60">
        <v>0.3</v>
      </c>
      <c r="C60" s="3">
        <v>7.48</v>
      </c>
      <c r="E60" t="s">
        <v>163</v>
      </c>
      <c r="F60" s="2">
        <f>STDEV(B36:B80)</f>
        <v>10.085509156680931</v>
      </c>
    </row>
    <row r="61" spans="1:6" x14ac:dyDescent="0.25">
      <c r="A61" t="s">
        <v>140</v>
      </c>
      <c r="B61">
        <v>0.5</v>
      </c>
      <c r="C61" s="3">
        <v>7.46</v>
      </c>
    </row>
    <row r="62" spans="1:6" x14ac:dyDescent="0.25">
      <c r="A62" t="s">
        <v>78</v>
      </c>
      <c r="B62">
        <v>6.1</v>
      </c>
      <c r="C62" s="3">
        <v>7.45</v>
      </c>
    </row>
    <row r="63" spans="1:6" x14ac:dyDescent="0.25">
      <c r="A63" t="s">
        <v>68</v>
      </c>
      <c r="B63">
        <v>8</v>
      </c>
      <c r="C63" s="3">
        <v>7.43</v>
      </c>
    </row>
    <row r="64" spans="1:6" x14ac:dyDescent="0.25">
      <c r="A64" t="s">
        <v>145</v>
      </c>
      <c r="B64">
        <v>0.3</v>
      </c>
      <c r="C64" s="3">
        <v>7.41</v>
      </c>
    </row>
    <row r="65" spans="1:3" x14ac:dyDescent="0.25">
      <c r="A65" t="s">
        <v>62</v>
      </c>
      <c r="B65">
        <v>9.6999999999999993</v>
      </c>
      <c r="C65" s="3">
        <v>7.41</v>
      </c>
    </row>
    <row r="66" spans="1:3" x14ac:dyDescent="0.25">
      <c r="A66" t="s">
        <v>103</v>
      </c>
      <c r="B66">
        <v>3</v>
      </c>
      <c r="C66" s="3">
        <v>7.37</v>
      </c>
    </row>
    <row r="67" spans="1:3" x14ac:dyDescent="0.25">
      <c r="A67" t="s">
        <v>147</v>
      </c>
      <c r="B67">
        <v>0.3</v>
      </c>
      <c r="C67" s="3">
        <v>7.35</v>
      </c>
    </row>
    <row r="68" spans="1:3" x14ac:dyDescent="0.25">
      <c r="A68" t="s">
        <v>132</v>
      </c>
      <c r="B68">
        <v>0.9</v>
      </c>
      <c r="C68" s="3">
        <v>7.34</v>
      </c>
    </row>
    <row r="69" spans="1:3" x14ac:dyDescent="0.25">
      <c r="A69" t="s">
        <v>90</v>
      </c>
      <c r="B69">
        <v>4.5</v>
      </c>
      <c r="C69" s="3">
        <v>7.34</v>
      </c>
    </row>
    <row r="70" spans="1:3" x14ac:dyDescent="0.25">
      <c r="A70" t="s">
        <v>36</v>
      </c>
      <c r="B70">
        <v>15.4</v>
      </c>
      <c r="C70" s="3">
        <v>7.32</v>
      </c>
    </row>
    <row r="71" spans="1:3" x14ac:dyDescent="0.25">
      <c r="A71" t="s">
        <v>116</v>
      </c>
      <c r="B71">
        <v>2</v>
      </c>
      <c r="C71" s="3">
        <v>7.26</v>
      </c>
    </row>
    <row r="72" spans="1:3" x14ac:dyDescent="0.25">
      <c r="A72" t="s">
        <v>75</v>
      </c>
      <c r="B72">
        <v>6.7</v>
      </c>
      <c r="C72" s="3">
        <v>7.26</v>
      </c>
    </row>
    <row r="73" spans="1:3" x14ac:dyDescent="0.25">
      <c r="A73" t="s">
        <v>59</v>
      </c>
      <c r="B73">
        <v>10</v>
      </c>
      <c r="C73" s="3">
        <v>7.23</v>
      </c>
    </row>
    <row r="74" spans="1:3" x14ac:dyDescent="0.25">
      <c r="A74" t="s">
        <v>63</v>
      </c>
      <c r="B74">
        <v>8.8000000000000007</v>
      </c>
      <c r="C74" s="3">
        <v>7.19</v>
      </c>
    </row>
    <row r="75" spans="1:3" x14ac:dyDescent="0.25">
      <c r="A75" t="s">
        <v>94</v>
      </c>
      <c r="B75">
        <v>4.0999999999999996</v>
      </c>
      <c r="C75" s="3">
        <v>7.18</v>
      </c>
    </row>
    <row r="76" spans="1:3" x14ac:dyDescent="0.25">
      <c r="A76" t="s">
        <v>72</v>
      </c>
      <c r="B76">
        <v>7.4</v>
      </c>
      <c r="C76" s="3">
        <v>7.16</v>
      </c>
    </row>
    <row r="77" spans="1:3" x14ac:dyDescent="0.25">
      <c r="A77" t="s">
        <v>31</v>
      </c>
      <c r="B77">
        <v>16.7</v>
      </c>
      <c r="C77" s="3">
        <v>7.14</v>
      </c>
    </row>
    <row r="78" spans="1:3" x14ac:dyDescent="0.25">
      <c r="A78" t="s">
        <v>92</v>
      </c>
      <c r="B78">
        <v>4.0999999999999996</v>
      </c>
      <c r="C78" s="3">
        <v>7.1</v>
      </c>
    </row>
    <row r="79" spans="1:3" x14ac:dyDescent="0.25">
      <c r="A79" t="s">
        <v>65</v>
      </c>
      <c r="B79">
        <v>8.3000000000000007</v>
      </c>
      <c r="C79" s="3">
        <v>7.1</v>
      </c>
    </row>
    <row r="80" spans="1:3" ht="15.75" thickBot="1" x14ac:dyDescent="0.3">
      <c r="A80" s="8" t="s">
        <v>105</v>
      </c>
      <c r="B80" s="8">
        <v>2.8</v>
      </c>
      <c r="C80" s="14">
        <v>7.1</v>
      </c>
    </row>
    <row r="81" spans="1:3" ht="15.75" thickTop="1" x14ac:dyDescent="0.25">
      <c r="A81" t="s">
        <v>131</v>
      </c>
      <c r="B81">
        <v>1</v>
      </c>
      <c r="C81" s="12">
        <v>7.05</v>
      </c>
    </row>
    <row r="82" spans="1:3" x14ac:dyDescent="0.25">
      <c r="A82" t="s">
        <v>119</v>
      </c>
      <c r="B82">
        <v>2</v>
      </c>
      <c r="C82" s="12">
        <v>7.05</v>
      </c>
    </row>
    <row r="83" spans="1:3" x14ac:dyDescent="0.25">
      <c r="A83" t="s">
        <v>125</v>
      </c>
      <c r="B83">
        <v>1.5</v>
      </c>
      <c r="C83" s="12">
        <v>7.03</v>
      </c>
    </row>
    <row r="84" spans="1:3" x14ac:dyDescent="0.25">
      <c r="A84" t="s">
        <v>101</v>
      </c>
      <c r="B84">
        <v>3.2</v>
      </c>
      <c r="C84" s="12">
        <v>7</v>
      </c>
    </row>
    <row r="85" spans="1:3" x14ac:dyDescent="0.25">
      <c r="A85" t="s">
        <v>79</v>
      </c>
      <c r="B85">
        <v>6.1</v>
      </c>
      <c r="C85" s="12">
        <v>6.99</v>
      </c>
    </row>
    <row r="86" spans="1:3" x14ac:dyDescent="0.25">
      <c r="A86" t="s">
        <v>57</v>
      </c>
      <c r="B86">
        <v>10.1</v>
      </c>
      <c r="C86" s="12">
        <v>6.98</v>
      </c>
    </row>
    <row r="87" spans="1:3" x14ac:dyDescent="0.25">
      <c r="A87" t="s">
        <v>91</v>
      </c>
      <c r="B87">
        <v>4.4000000000000004</v>
      </c>
      <c r="C87" s="12">
        <v>6.93</v>
      </c>
    </row>
    <row r="88" spans="1:3" x14ac:dyDescent="0.25">
      <c r="A88" t="s">
        <v>66</v>
      </c>
      <c r="B88">
        <v>8.3000000000000007</v>
      </c>
      <c r="C88" s="12">
        <v>6.89</v>
      </c>
    </row>
    <row r="89" spans="1:3" x14ac:dyDescent="0.25">
      <c r="A89" t="s">
        <v>138</v>
      </c>
      <c r="B89">
        <v>0.7</v>
      </c>
      <c r="C89" s="12">
        <v>6.88</v>
      </c>
    </row>
    <row r="90" spans="1:3" x14ac:dyDescent="0.25">
      <c r="A90" t="s">
        <v>104</v>
      </c>
      <c r="B90">
        <v>2.8</v>
      </c>
      <c r="C90" s="12">
        <v>6.85</v>
      </c>
    </row>
    <row r="91" spans="1:3" x14ac:dyDescent="0.25">
      <c r="A91" t="s">
        <v>123</v>
      </c>
      <c r="B91">
        <v>1.5</v>
      </c>
      <c r="C91" s="12">
        <v>6.84</v>
      </c>
    </row>
    <row r="92" spans="1:3" x14ac:dyDescent="0.25">
      <c r="A92" t="s">
        <v>108</v>
      </c>
      <c r="B92">
        <v>2.6</v>
      </c>
      <c r="C92" s="12">
        <v>6.78</v>
      </c>
    </row>
    <row r="93" spans="1:3" x14ac:dyDescent="0.25">
      <c r="A93" t="s">
        <v>151</v>
      </c>
      <c r="B93">
        <v>0</v>
      </c>
      <c r="C93" s="12">
        <v>6.74</v>
      </c>
    </row>
    <row r="94" spans="1:3" x14ac:dyDescent="0.25">
      <c r="A94" t="s">
        <v>50</v>
      </c>
      <c r="B94">
        <v>12.1</v>
      </c>
      <c r="C94" s="12">
        <v>6.71</v>
      </c>
    </row>
    <row r="95" spans="1:3" x14ac:dyDescent="0.25">
      <c r="A95" t="s">
        <v>124</v>
      </c>
      <c r="B95">
        <v>1.5</v>
      </c>
      <c r="C95" s="12">
        <v>6.66</v>
      </c>
    </row>
    <row r="96" spans="1:3" x14ac:dyDescent="0.25">
      <c r="A96" t="s">
        <v>52</v>
      </c>
      <c r="B96">
        <v>12</v>
      </c>
      <c r="C96" s="12">
        <v>6.64</v>
      </c>
    </row>
    <row r="97" spans="1:6" x14ac:dyDescent="0.25">
      <c r="A97" t="s">
        <v>40</v>
      </c>
      <c r="B97">
        <v>14.1</v>
      </c>
      <c r="C97" s="12">
        <v>6.59</v>
      </c>
    </row>
    <row r="98" spans="1:6" x14ac:dyDescent="0.25">
      <c r="A98" t="s">
        <v>113</v>
      </c>
      <c r="B98">
        <v>2.4</v>
      </c>
      <c r="C98" s="12">
        <v>6.56</v>
      </c>
      <c r="E98" s="7" t="s">
        <v>170</v>
      </c>
      <c r="F98" s="7"/>
    </row>
    <row r="99" spans="1:6" x14ac:dyDescent="0.25">
      <c r="A99" t="s">
        <v>85</v>
      </c>
      <c r="B99">
        <v>4.8</v>
      </c>
      <c r="C99" s="12">
        <v>6.55</v>
      </c>
      <c r="E99" s="7"/>
      <c r="F99" s="7"/>
    </row>
    <row r="100" spans="1:6" x14ac:dyDescent="0.25">
      <c r="A100" t="s">
        <v>141</v>
      </c>
      <c r="B100">
        <v>0.5</v>
      </c>
      <c r="C100" s="12">
        <v>6.54</v>
      </c>
      <c r="E100" s="7"/>
      <c r="F100" s="7"/>
    </row>
    <row r="101" spans="1:6" x14ac:dyDescent="0.25">
      <c r="A101" t="s">
        <v>9</v>
      </c>
      <c r="B101">
        <v>31.9</v>
      </c>
      <c r="C101" s="12">
        <v>6.52</v>
      </c>
      <c r="E101" t="s">
        <v>162</v>
      </c>
      <c r="F101" s="2">
        <f>AVERAGE(B81:B129)</f>
        <v>5.4265306122448989</v>
      </c>
    </row>
    <row r="102" spans="1:6" x14ac:dyDescent="0.25">
      <c r="A102" t="s">
        <v>115</v>
      </c>
      <c r="B102">
        <v>2.1</v>
      </c>
      <c r="C102" s="12">
        <v>6.51</v>
      </c>
      <c r="E102" t="s">
        <v>164</v>
      </c>
      <c r="F102">
        <f>MEDIAN(B81:B129)</f>
        <v>3.2</v>
      </c>
    </row>
    <row r="103" spans="1:6" x14ac:dyDescent="0.25">
      <c r="A103" t="s">
        <v>44</v>
      </c>
      <c r="B103">
        <v>12.9</v>
      </c>
      <c r="C103" s="12">
        <v>6.49</v>
      </c>
      <c r="E103" t="s">
        <v>163</v>
      </c>
      <c r="F103" s="2">
        <f>STDEV(B81:B129)</f>
        <v>6.1025191352357391</v>
      </c>
    </row>
    <row r="104" spans="1:6" x14ac:dyDescent="0.25">
      <c r="A104" t="s">
        <v>99</v>
      </c>
      <c r="B104">
        <v>3.4</v>
      </c>
      <c r="C104" s="12">
        <v>6.42</v>
      </c>
    </row>
    <row r="105" spans="1:6" x14ac:dyDescent="0.25">
      <c r="A105" t="s">
        <v>134</v>
      </c>
      <c r="B105">
        <v>0.8</v>
      </c>
      <c r="C105" s="12">
        <v>6.41</v>
      </c>
    </row>
    <row r="106" spans="1:6" x14ac:dyDescent="0.25">
      <c r="A106" t="s">
        <v>89</v>
      </c>
      <c r="B106">
        <v>4.5</v>
      </c>
      <c r="C106" s="12">
        <v>6.38</v>
      </c>
    </row>
    <row r="107" spans="1:6" x14ac:dyDescent="0.25">
      <c r="A107" t="s">
        <v>98</v>
      </c>
      <c r="B107">
        <v>3.6</v>
      </c>
      <c r="C107" s="12">
        <v>6.37</v>
      </c>
    </row>
    <row r="108" spans="1:6" x14ac:dyDescent="0.25">
      <c r="A108" t="s">
        <v>82</v>
      </c>
      <c r="B108">
        <v>5.3</v>
      </c>
      <c r="C108" s="12">
        <v>6.3</v>
      </c>
    </row>
    <row r="109" spans="1:6" x14ac:dyDescent="0.25">
      <c r="A109" t="s">
        <v>122</v>
      </c>
      <c r="B109">
        <v>1.6</v>
      </c>
      <c r="C109" s="12">
        <v>6.3</v>
      </c>
    </row>
    <row r="110" spans="1:6" x14ac:dyDescent="0.25">
      <c r="A110" t="s">
        <v>133</v>
      </c>
      <c r="B110">
        <v>0.9</v>
      </c>
      <c r="C110" s="12">
        <v>6.23</v>
      </c>
    </row>
    <row r="111" spans="1:6" x14ac:dyDescent="0.25">
      <c r="A111" t="s">
        <v>53</v>
      </c>
      <c r="B111">
        <v>11.2</v>
      </c>
      <c r="C111" s="12">
        <v>6.21</v>
      </c>
    </row>
    <row r="112" spans="1:6" x14ac:dyDescent="0.25">
      <c r="A112" t="s">
        <v>95</v>
      </c>
      <c r="B112">
        <v>3.6</v>
      </c>
      <c r="C112" s="12">
        <v>6.21</v>
      </c>
    </row>
    <row r="113" spans="1:3" x14ac:dyDescent="0.25">
      <c r="A113" t="s">
        <v>139</v>
      </c>
      <c r="B113">
        <v>0.7</v>
      </c>
      <c r="C113" s="12">
        <v>6.21</v>
      </c>
    </row>
    <row r="114" spans="1:3" x14ac:dyDescent="0.25">
      <c r="A114" t="s">
        <v>29</v>
      </c>
      <c r="B114">
        <v>16.7</v>
      </c>
      <c r="C114" s="12">
        <v>6.18</v>
      </c>
    </row>
    <row r="115" spans="1:3" x14ac:dyDescent="0.25">
      <c r="A115" t="s">
        <v>107</v>
      </c>
      <c r="B115">
        <v>2.8</v>
      </c>
      <c r="C115" s="12">
        <v>6.06</v>
      </c>
    </row>
    <row r="116" spans="1:3" x14ac:dyDescent="0.25">
      <c r="A116" t="s">
        <v>83</v>
      </c>
      <c r="B116">
        <v>5.2</v>
      </c>
      <c r="C116" s="12">
        <v>6.02</v>
      </c>
    </row>
    <row r="117" spans="1:3" x14ac:dyDescent="0.25">
      <c r="A117" t="s">
        <v>136</v>
      </c>
      <c r="B117">
        <v>0.8</v>
      </c>
      <c r="C117" s="12">
        <v>6.01</v>
      </c>
    </row>
    <row r="118" spans="1:3" x14ac:dyDescent="0.25">
      <c r="A118" t="s">
        <v>128</v>
      </c>
      <c r="B118">
        <v>1.1000000000000001</v>
      </c>
      <c r="C118" s="12">
        <v>6</v>
      </c>
    </row>
    <row r="119" spans="1:3" x14ac:dyDescent="0.25">
      <c r="A119" t="s">
        <v>111</v>
      </c>
      <c r="B119">
        <v>2.4</v>
      </c>
      <c r="C119" s="12">
        <v>5.99</v>
      </c>
    </row>
    <row r="120" spans="1:3" x14ac:dyDescent="0.25">
      <c r="A120" t="s">
        <v>37</v>
      </c>
      <c r="B120">
        <v>15.1</v>
      </c>
      <c r="C120" s="12">
        <v>5.98</v>
      </c>
    </row>
    <row r="121" spans="1:3" x14ac:dyDescent="0.25">
      <c r="A121" t="s">
        <v>96</v>
      </c>
      <c r="B121">
        <v>3.6</v>
      </c>
      <c r="C121" s="12">
        <v>5.92</v>
      </c>
    </row>
    <row r="122" spans="1:3" x14ac:dyDescent="0.25">
      <c r="A122" t="s">
        <v>34</v>
      </c>
      <c r="B122">
        <v>16.5</v>
      </c>
      <c r="C122" s="12">
        <v>5.92</v>
      </c>
    </row>
    <row r="123" spans="1:3" x14ac:dyDescent="0.25">
      <c r="A123" t="s">
        <v>127</v>
      </c>
      <c r="B123">
        <v>1.1000000000000001</v>
      </c>
      <c r="C123" s="12">
        <v>5.9</v>
      </c>
    </row>
    <row r="124" spans="1:3" x14ac:dyDescent="0.25">
      <c r="A124" t="s">
        <v>48</v>
      </c>
      <c r="B124">
        <v>12.3</v>
      </c>
      <c r="C124" s="12">
        <v>5.88</v>
      </c>
    </row>
    <row r="125" spans="1:3" x14ac:dyDescent="0.25">
      <c r="A125" t="s">
        <v>86</v>
      </c>
      <c r="B125">
        <v>4.8</v>
      </c>
      <c r="C125" s="12">
        <v>5.86</v>
      </c>
    </row>
    <row r="126" spans="1:3" x14ac:dyDescent="0.25">
      <c r="A126" t="s">
        <v>135</v>
      </c>
      <c r="B126">
        <v>0.8</v>
      </c>
      <c r="C126" s="12">
        <v>5.82</v>
      </c>
    </row>
    <row r="127" spans="1:3" x14ac:dyDescent="0.25">
      <c r="A127" t="s">
        <v>87</v>
      </c>
      <c r="B127">
        <v>4.8</v>
      </c>
      <c r="C127" s="12">
        <v>5.76</v>
      </c>
    </row>
    <row r="128" spans="1:3" x14ac:dyDescent="0.25">
      <c r="A128" t="s">
        <v>102</v>
      </c>
      <c r="B128">
        <v>3</v>
      </c>
      <c r="C128" s="12">
        <v>5.7</v>
      </c>
    </row>
    <row r="129" spans="1:3" x14ac:dyDescent="0.25">
      <c r="A129" t="s">
        <v>137</v>
      </c>
      <c r="B129">
        <v>0.8</v>
      </c>
      <c r="C129" s="12">
        <v>5.6</v>
      </c>
    </row>
    <row r="130" spans="1:3" x14ac:dyDescent="0.25">
      <c r="A130" t="s">
        <v>144</v>
      </c>
      <c r="B130">
        <v>0.4</v>
      </c>
      <c r="C130" s="4">
        <v>5.49</v>
      </c>
    </row>
    <row r="131" spans="1:3" x14ac:dyDescent="0.25">
      <c r="A131" t="s">
        <v>129</v>
      </c>
      <c r="B131">
        <v>1</v>
      </c>
      <c r="C131" s="4">
        <v>5.47</v>
      </c>
    </row>
    <row r="132" spans="1:3" x14ac:dyDescent="0.25">
      <c r="A132" t="s">
        <v>126</v>
      </c>
      <c r="B132">
        <v>1.2</v>
      </c>
      <c r="C132" s="4">
        <v>5.42</v>
      </c>
    </row>
    <row r="133" spans="1:3" x14ac:dyDescent="0.25">
      <c r="A133" t="s">
        <v>157</v>
      </c>
      <c r="B133">
        <v>1.4</v>
      </c>
      <c r="C133" s="4">
        <v>5.41</v>
      </c>
    </row>
    <row r="134" spans="1:3" x14ac:dyDescent="0.25">
      <c r="A134" t="s">
        <v>76</v>
      </c>
      <c r="B134">
        <v>6.5</v>
      </c>
      <c r="C134" s="4">
        <v>5.4</v>
      </c>
    </row>
    <row r="135" spans="1:3" x14ac:dyDescent="0.25">
      <c r="A135" t="s">
        <v>130</v>
      </c>
      <c r="B135">
        <v>1</v>
      </c>
      <c r="C135" s="4">
        <v>5.32</v>
      </c>
    </row>
    <row r="136" spans="1:3" x14ac:dyDescent="0.25">
      <c r="A136" t="s">
        <v>142</v>
      </c>
      <c r="B136">
        <v>0.4</v>
      </c>
      <c r="C136" s="4">
        <v>5.3</v>
      </c>
    </row>
    <row r="137" spans="1:3" x14ac:dyDescent="0.25">
      <c r="A137" t="s">
        <v>30</v>
      </c>
      <c r="B137">
        <v>16.7</v>
      </c>
      <c r="C137" s="4">
        <v>5.26</v>
      </c>
    </row>
    <row r="138" spans="1:3" x14ac:dyDescent="0.25">
      <c r="A138" t="s">
        <v>32</v>
      </c>
      <c r="B138">
        <v>16.7</v>
      </c>
      <c r="C138" s="4">
        <v>5.26</v>
      </c>
    </row>
    <row r="139" spans="1:3" x14ac:dyDescent="0.25">
      <c r="A139" t="s">
        <v>120</v>
      </c>
      <c r="B139">
        <v>1.8</v>
      </c>
      <c r="C139" s="4">
        <v>5.22</v>
      </c>
    </row>
    <row r="140" spans="1:3" x14ac:dyDescent="0.25">
      <c r="A140" t="s">
        <v>19</v>
      </c>
      <c r="B140">
        <v>22.3</v>
      </c>
      <c r="C140" s="4">
        <v>5.21</v>
      </c>
    </row>
    <row r="141" spans="1:3" x14ac:dyDescent="0.25">
      <c r="A141" t="s">
        <v>45</v>
      </c>
      <c r="B141">
        <v>12.8</v>
      </c>
      <c r="C141" s="4">
        <v>5.19</v>
      </c>
    </row>
    <row r="142" spans="1:3" x14ac:dyDescent="0.25">
      <c r="A142" t="s">
        <v>143</v>
      </c>
      <c r="B142">
        <v>0.4</v>
      </c>
      <c r="C142" s="4">
        <v>5.18</v>
      </c>
    </row>
    <row r="143" spans="1:3" x14ac:dyDescent="0.25">
      <c r="A143" t="s">
        <v>100</v>
      </c>
      <c r="B143">
        <v>3.2</v>
      </c>
      <c r="C143" s="4">
        <v>5.16</v>
      </c>
    </row>
    <row r="144" spans="1:3" x14ac:dyDescent="0.25">
      <c r="A144" t="s">
        <v>100</v>
      </c>
      <c r="B144">
        <v>0.5</v>
      </c>
      <c r="C144" s="4">
        <v>5.16</v>
      </c>
    </row>
    <row r="145" spans="1:6" x14ac:dyDescent="0.25">
      <c r="A145" t="s">
        <v>121</v>
      </c>
      <c r="B145">
        <v>1.6</v>
      </c>
      <c r="C145" s="4">
        <v>5.08</v>
      </c>
    </row>
    <row r="146" spans="1:6" x14ac:dyDescent="0.25">
      <c r="A146" t="s">
        <v>114</v>
      </c>
      <c r="B146">
        <v>2.1</v>
      </c>
      <c r="C146" s="4">
        <v>5.07</v>
      </c>
    </row>
    <row r="147" spans="1:6" x14ac:dyDescent="0.25">
      <c r="A147" t="s">
        <v>43</v>
      </c>
      <c r="B147">
        <v>13.3</v>
      </c>
      <c r="C147" s="4">
        <v>4.93</v>
      </c>
      <c r="E147" s="7" t="s">
        <v>170</v>
      </c>
      <c r="F147" s="7"/>
    </row>
    <row r="148" spans="1:6" x14ac:dyDescent="0.25">
      <c r="A148" t="s">
        <v>117</v>
      </c>
      <c r="B148">
        <v>2</v>
      </c>
      <c r="C148" s="4">
        <v>4.9000000000000004</v>
      </c>
      <c r="E148" s="7"/>
      <c r="F148" s="7"/>
    </row>
    <row r="149" spans="1:6" x14ac:dyDescent="0.25">
      <c r="A149" t="s">
        <v>27</v>
      </c>
      <c r="B149">
        <v>18.5</v>
      </c>
      <c r="C149" s="4">
        <v>4.8099999999999996</v>
      </c>
      <c r="E149" s="7"/>
      <c r="F149" s="7"/>
    </row>
    <row r="150" spans="1:6" x14ac:dyDescent="0.25">
      <c r="A150" t="s">
        <v>106</v>
      </c>
      <c r="B150">
        <v>2.8</v>
      </c>
      <c r="C150" s="4">
        <v>4.5599999999999996</v>
      </c>
      <c r="E150" t="s">
        <v>162</v>
      </c>
      <c r="F150" s="2">
        <f>AVERAGE(B130:B156)</f>
        <v>8.7148148148148135</v>
      </c>
    </row>
    <row r="151" spans="1:6" x14ac:dyDescent="0.25">
      <c r="A151" t="s">
        <v>73</v>
      </c>
      <c r="B151">
        <v>7.3</v>
      </c>
      <c r="C151" s="4">
        <v>4.26</v>
      </c>
      <c r="E151" t="s">
        <v>164</v>
      </c>
      <c r="F151">
        <f>MEDIAN(B130:B156)</f>
        <v>3.2</v>
      </c>
    </row>
    <row r="152" spans="1:6" x14ac:dyDescent="0.25">
      <c r="A152" t="s">
        <v>33</v>
      </c>
      <c r="B152">
        <v>16.7</v>
      </c>
      <c r="C152" s="4">
        <v>4.26</v>
      </c>
      <c r="E152" t="s">
        <v>163</v>
      </c>
      <c r="F152" s="2">
        <f>STDEV(B130:B156)</f>
        <v>11.361801851402856</v>
      </c>
    </row>
    <row r="153" spans="1:6" x14ac:dyDescent="0.25">
      <c r="A153" t="s">
        <v>23</v>
      </c>
      <c r="B153">
        <v>19.600000000000001</v>
      </c>
      <c r="C153" s="4">
        <v>4.18</v>
      </c>
    </row>
    <row r="154" spans="1:6" x14ac:dyDescent="0.25">
      <c r="A154" t="s">
        <v>93</v>
      </c>
      <c r="B154">
        <v>4.0999999999999996</v>
      </c>
      <c r="C154" s="4">
        <v>3.95</v>
      </c>
    </row>
    <row r="155" spans="1:6" x14ac:dyDescent="0.25">
      <c r="A155" t="s">
        <v>2</v>
      </c>
      <c r="B155">
        <v>52.8</v>
      </c>
      <c r="C155" s="4">
        <v>2.83</v>
      </c>
    </row>
    <row r="156" spans="1:6" x14ac:dyDescent="0.25">
      <c r="A156" t="s">
        <v>67</v>
      </c>
      <c r="B156">
        <v>8.1999999999999993</v>
      </c>
      <c r="C156" s="4">
        <v>2.4900000000000002</v>
      </c>
    </row>
    <row r="157" spans="1:6" x14ac:dyDescent="0.25">
      <c r="C157" s="2">
        <f>AVERAGE(C2:C156)</f>
        <v>7.0553548387096754</v>
      </c>
      <c r="D157" t="s">
        <v>162</v>
      </c>
    </row>
    <row r="158" spans="1:6" x14ac:dyDescent="0.25">
      <c r="C158">
        <f>MEDIAN(C2:C156)</f>
        <v>7.1</v>
      </c>
      <c r="D158" t="s">
        <v>164</v>
      </c>
    </row>
    <row r="159" spans="1:6" x14ac:dyDescent="0.25">
      <c r="C159" s="2">
        <f>STDEV(C2:C156)</f>
        <v>1.4552909636413993</v>
      </c>
      <c r="D159" t="s">
        <v>163</v>
      </c>
    </row>
  </sheetData>
  <sortState ref="A2:C156">
    <sortCondition descending="1" ref="C156"/>
  </sortState>
  <mergeCells count="5">
    <mergeCell ref="E8:F10"/>
    <mergeCell ref="H8:I10"/>
    <mergeCell ref="E55:F57"/>
    <mergeCell ref="E98:F100"/>
    <mergeCell ref="E147:F14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B85B9-2792-457B-B3B2-FD113F86ABB2}">
  <dimension ref="A1:I155"/>
  <sheetViews>
    <sheetView topLeftCell="B1" workbookViewId="0">
      <selection activeCell="E9" sqref="E9:F11"/>
    </sheetView>
  </sheetViews>
  <sheetFormatPr defaultRowHeight="15" x14ac:dyDescent="0.25"/>
  <cols>
    <col min="1" max="1" width="24.7109375" customWidth="1"/>
    <col min="2" max="2" width="14" customWidth="1"/>
  </cols>
  <sheetData>
    <row r="1" spans="1:6" x14ac:dyDescent="0.25">
      <c r="A1" t="s">
        <v>0</v>
      </c>
      <c r="B1" t="s">
        <v>153</v>
      </c>
      <c r="C1" t="s">
        <v>158</v>
      </c>
    </row>
    <row r="2" spans="1:6" x14ac:dyDescent="0.25">
      <c r="A2" t="s">
        <v>8</v>
      </c>
      <c r="B2">
        <v>32.4</v>
      </c>
      <c r="C2" s="13">
        <v>100</v>
      </c>
    </row>
    <row r="3" spans="1:6" x14ac:dyDescent="0.25">
      <c r="A3" t="s">
        <v>14</v>
      </c>
      <c r="B3">
        <v>28.8</v>
      </c>
      <c r="C3" s="13">
        <v>100</v>
      </c>
    </row>
    <row r="4" spans="1:6" x14ac:dyDescent="0.25">
      <c r="A4" t="s">
        <v>18</v>
      </c>
      <c r="B4">
        <v>23.1</v>
      </c>
      <c r="C4" s="13">
        <v>100</v>
      </c>
    </row>
    <row r="5" spans="1:6" x14ac:dyDescent="0.25">
      <c r="A5" t="s">
        <v>17</v>
      </c>
      <c r="B5">
        <v>26.3</v>
      </c>
      <c r="C5" s="13">
        <v>99</v>
      </c>
    </row>
    <row r="6" spans="1:6" x14ac:dyDescent="0.25">
      <c r="A6" t="s">
        <v>5</v>
      </c>
      <c r="B6">
        <v>34.700000000000003</v>
      </c>
      <c r="C6" s="13">
        <v>98</v>
      </c>
    </row>
    <row r="7" spans="1:6" x14ac:dyDescent="0.25">
      <c r="A7" t="s">
        <v>61</v>
      </c>
      <c r="B7">
        <v>9.9</v>
      </c>
      <c r="C7" s="13">
        <v>97</v>
      </c>
    </row>
    <row r="8" spans="1:6" x14ac:dyDescent="0.25">
      <c r="A8" t="s">
        <v>74</v>
      </c>
      <c r="B8">
        <v>7.2</v>
      </c>
      <c r="C8" s="13">
        <v>97</v>
      </c>
    </row>
    <row r="9" spans="1:6" x14ac:dyDescent="0.25">
      <c r="A9" t="s">
        <v>24</v>
      </c>
      <c r="B9">
        <v>18.899999999999999</v>
      </c>
      <c r="C9" s="13">
        <v>97</v>
      </c>
      <c r="E9" s="7" t="s">
        <v>165</v>
      </c>
      <c r="F9" s="7"/>
    </row>
    <row r="10" spans="1:6" x14ac:dyDescent="0.25">
      <c r="A10" t="s">
        <v>109</v>
      </c>
      <c r="B10">
        <v>2.6</v>
      </c>
      <c r="C10" s="13">
        <v>97</v>
      </c>
      <c r="E10" s="7"/>
      <c r="F10" s="7"/>
    </row>
    <row r="11" spans="1:6" x14ac:dyDescent="0.25">
      <c r="A11" t="s">
        <v>6</v>
      </c>
      <c r="B11">
        <v>34.700000000000003</v>
      </c>
      <c r="C11" s="13">
        <v>97</v>
      </c>
      <c r="E11" s="7"/>
      <c r="F11" s="7"/>
    </row>
    <row r="12" spans="1:6" x14ac:dyDescent="0.25">
      <c r="A12" t="s">
        <v>46</v>
      </c>
      <c r="B12">
        <v>12.7</v>
      </c>
      <c r="C12" s="13">
        <v>96</v>
      </c>
      <c r="E12" t="s">
        <v>162</v>
      </c>
      <c r="F12" s="2">
        <f>AVERAGE(B2:B37)</f>
        <v>16.772222222222226</v>
      </c>
    </row>
    <row r="13" spans="1:6" x14ac:dyDescent="0.25">
      <c r="A13" t="s">
        <v>146</v>
      </c>
      <c r="B13">
        <v>0.3</v>
      </c>
      <c r="C13" s="13">
        <v>96</v>
      </c>
      <c r="E13" t="s">
        <v>164</v>
      </c>
      <c r="F13">
        <f>MEDIAN(B2:B37)</f>
        <v>14.5</v>
      </c>
    </row>
    <row r="14" spans="1:6" x14ac:dyDescent="0.25">
      <c r="A14" t="s">
        <v>16</v>
      </c>
      <c r="B14">
        <v>27.6</v>
      </c>
      <c r="C14" s="13">
        <v>96</v>
      </c>
      <c r="E14" t="s">
        <v>163</v>
      </c>
      <c r="F14" s="2">
        <f>STDEV(B2:B37)</f>
        <v>10.493388697137174</v>
      </c>
    </row>
    <row r="15" spans="1:6" x14ac:dyDescent="0.25">
      <c r="A15" t="s">
        <v>38</v>
      </c>
      <c r="B15">
        <v>14.6</v>
      </c>
      <c r="C15" s="13">
        <v>95</v>
      </c>
      <c r="E15" t="s">
        <v>172</v>
      </c>
      <c r="F15" s="2">
        <f>PEARSON(B2:B37,C2:C37)</f>
        <v>0.29992894458772545</v>
      </c>
    </row>
    <row r="16" spans="1:6" x14ac:dyDescent="0.25">
      <c r="A16" t="s">
        <v>20</v>
      </c>
      <c r="B16">
        <v>21.3</v>
      </c>
      <c r="C16" s="13">
        <v>95</v>
      </c>
    </row>
    <row r="17" spans="1:3" x14ac:dyDescent="0.25">
      <c r="A17" t="s">
        <v>49</v>
      </c>
      <c r="B17">
        <v>12.1</v>
      </c>
      <c r="C17" s="13">
        <v>94</v>
      </c>
    </row>
    <row r="18" spans="1:3" x14ac:dyDescent="0.25">
      <c r="A18" t="s">
        <v>84</v>
      </c>
      <c r="B18">
        <v>5</v>
      </c>
      <c r="C18" s="13">
        <v>94</v>
      </c>
    </row>
    <row r="19" spans="1:3" x14ac:dyDescent="0.25">
      <c r="A19" t="s">
        <v>22</v>
      </c>
      <c r="B19">
        <v>19.600000000000001</v>
      </c>
      <c r="C19" s="13">
        <v>94</v>
      </c>
    </row>
    <row r="20" spans="1:3" x14ac:dyDescent="0.25">
      <c r="A20" t="s">
        <v>10</v>
      </c>
      <c r="B20">
        <v>31.7</v>
      </c>
      <c r="C20" s="13">
        <v>94</v>
      </c>
    </row>
    <row r="21" spans="1:3" x14ac:dyDescent="0.25">
      <c r="A21" t="s">
        <v>152</v>
      </c>
      <c r="B21">
        <v>0</v>
      </c>
      <c r="C21" s="13">
        <v>94</v>
      </c>
    </row>
    <row r="22" spans="1:3" x14ac:dyDescent="0.25">
      <c r="A22" t="s">
        <v>12</v>
      </c>
      <c r="B22">
        <v>30</v>
      </c>
      <c r="C22" s="13">
        <v>93</v>
      </c>
    </row>
    <row r="23" spans="1:3" x14ac:dyDescent="0.25">
      <c r="A23" t="s">
        <v>7</v>
      </c>
      <c r="B23">
        <v>34</v>
      </c>
      <c r="C23" s="13">
        <v>93</v>
      </c>
    </row>
    <row r="24" spans="1:3" x14ac:dyDescent="0.25">
      <c r="A24" t="s">
        <v>88</v>
      </c>
      <c r="B24">
        <v>4.5999999999999996</v>
      </c>
      <c r="C24" s="13">
        <v>93</v>
      </c>
    </row>
    <row r="25" spans="1:3" x14ac:dyDescent="0.25">
      <c r="A25" t="s">
        <v>81</v>
      </c>
      <c r="B25">
        <v>5.6</v>
      </c>
      <c r="C25" s="13">
        <v>93</v>
      </c>
    </row>
    <row r="26" spans="1:3" x14ac:dyDescent="0.25">
      <c r="A26" t="s">
        <v>60</v>
      </c>
      <c r="B26">
        <v>10</v>
      </c>
      <c r="C26" s="13">
        <v>91</v>
      </c>
    </row>
    <row r="27" spans="1:3" x14ac:dyDescent="0.25">
      <c r="A27" t="s">
        <v>47</v>
      </c>
      <c r="B27">
        <v>12.5</v>
      </c>
      <c r="C27" s="13">
        <v>91</v>
      </c>
    </row>
    <row r="28" spans="1:3" x14ac:dyDescent="0.25">
      <c r="A28" t="s">
        <v>39</v>
      </c>
      <c r="B28">
        <v>14.4</v>
      </c>
      <c r="C28" s="13">
        <v>90</v>
      </c>
    </row>
    <row r="29" spans="1:3" x14ac:dyDescent="0.25">
      <c r="A29" t="s">
        <v>77</v>
      </c>
      <c r="B29">
        <v>6.5</v>
      </c>
      <c r="C29" s="13">
        <v>90</v>
      </c>
    </row>
    <row r="30" spans="1:3" x14ac:dyDescent="0.25">
      <c r="A30" t="s">
        <v>35</v>
      </c>
      <c r="B30">
        <v>15.6</v>
      </c>
      <c r="C30" s="13">
        <v>90</v>
      </c>
    </row>
    <row r="31" spans="1:3" x14ac:dyDescent="0.25">
      <c r="A31" t="s">
        <v>70</v>
      </c>
      <c r="B31">
        <v>7.5</v>
      </c>
      <c r="C31" s="13">
        <v>90</v>
      </c>
    </row>
    <row r="32" spans="1:3" x14ac:dyDescent="0.25">
      <c r="A32" t="s">
        <v>21</v>
      </c>
      <c r="B32">
        <v>19.600000000000001</v>
      </c>
      <c r="C32" s="13">
        <v>89</v>
      </c>
    </row>
    <row r="33" spans="1:9" x14ac:dyDescent="0.25">
      <c r="A33" t="s">
        <v>42</v>
      </c>
      <c r="B33">
        <v>13.6</v>
      </c>
      <c r="C33" s="13">
        <v>89</v>
      </c>
    </row>
    <row r="34" spans="1:9" x14ac:dyDescent="0.25">
      <c r="A34" t="s">
        <v>15</v>
      </c>
      <c r="B34">
        <v>28.3</v>
      </c>
      <c r="C34" s="13">
        <v>89</v>
      </c>
    </row>
    <row r="35" spans="1:9" x14ac:dyDescent="0.25">
      <c r="A35" t="s">
        <v>56</v>
      </c>
      <c r="B35">
        <v>10.5</v>
      </c>
      <c r="C35" s="13">
        <v>88</v>
      </c>
    </row>
    <row r="36" spans="1:9" x14ac:dyDescent="0.25">
      <c r="A36" t="s">
        <v>59</v>
      </c>
      <c r="B36">
        <v>10</v>
      </c>
      <c r="C36" s="13">
        <v>87</v>
      </c>
    </row>
    <row r="37" spans="1:9" x14ac:dyDescent="0.25">
      <c r="A37" t="s">
        <v>28</v>
      </c>
      <c r="B37">
        <v>17.600000000000001</v>
      </c>
      <c r="C37" s="13">
        <v>87</v>
      </c>
    </row>
    <row r="38" spans="1:9" x14ac:dyDescent="0.25">
      <c r="A38" t="s">
        <v>66</v>
      </c>
      <c r="B38">
        <v>8.3000000000000007</v>
      </c>
      <c r="C38" s="9">
        <v>86</v>
      </c>
    </row>
    <row r="39" spans="1:9" x14ac:dyDescent="0.25">
      <c r="A39" t="s">
        <v>41</v>
      </c>
      <c r="B39">
        <v>13.7</v>
      </c>
      <c r="C39" s="9">
        <v>85</v>
      </c>
    </row>
    <row r="40" spans="1:9" x14ac:dyDescent="0.25">
      <c r="A40" t="s">
        <v>71</v>
      </c>
      <c r="B40">
        <v>7.4</v>
      </c>
      <c r="C40" s="9">
        <v>84</v>
      </c>
    </row>
    <row r="41" spans="1:9" x14ac:dyDescent="0.25">
      <c r="A41" t="s">
        <v>69</v>
      </c>
      <c r="B41">
        <v>7.9</v>
      </c>
      <c r="C41" s="9">
        <v>84</v>
      </c>
    </row>
    <row r="42" spans="1:9" x14ac:dyDescent="0.25">
      <c r="A42" t="s">
        <v>54</v>
      </c>
      <c r="B42">
        <v>10.8</v>
      </c>
      <c r="C42" s="9">
        <v>83</v>
      </c>
    </row>
    <row r="43" spans="1:9" x14ac:dyDescent="0.25">
      <c r="A43" t="s">
        <v>156</v>
      </c>
      <c r="B43">
        <v>2.6</v>
      </c>
      <c r="C43" s="9">
        <v>83</v>
      </c>
    </row>
    <row r="44" spans="1:9" ht="15.75" thickBot="1" x14ac:dyDescent="0.3">
      <c r="A44" t="s">
        <v>150</v>
      </c>
      <c r="B44">
        <v>0.2</v>
      </c>
      <c r="C44" s="9">
        <v>83</v>
      </c>
    </row>
    <row r="45" spans="1:9" ht="15.75" thickBot="1" x14ac:dyDescent="0.3">
      <c r="A45" s="5" t="s">
        <v>1</v>
      </c>
      <c r="B45" s="6">
        <v>120.5</v>
      </c>
      <c r="C45" s="10">
        <v>83</v>
      </c>
    </row>
    <row r="46" spans="1:9" x14ac:dyDescent="0.25">
      <c r="A46" t="s">
        <v>101</v>
      </c>
      <c r="B46">
        <v>3.2</v>
      </c>
      <c r="C46" s="9">
        <v>82</v>
      </c>
      <c r="E46" t="s">
        <v>161</v>
      </c>
    </row>
    <row r="47" spans="1:9" x14ac:dyDescent="0.25">
      <c r="A47" t="s">
        <v>110</v>
      </c>
      <c r="B47">
        <v>2.5</v>
      </c>
      <c r="C47" s="9">
        <v>81</v>
      </c>
      <c r="E47" s="7" t="s">
        <v>166</v>
      </c>
      <c r="F47" s="7"/>
      <c r="H47" s="7" t="s">
        <v>169</v>
      </c>
      <c r="I47" s="7"/>
    </row>
    <row r="48" spans="1:9" x14ac:dyDescent="0.25">
      <c r="A48" t="s">
        <v>68</v>
      </c>
      <c r="B48">
        <v>8</v>
      </c>
      <c r="C48" s="9">
        <v>80</v>
      </c>
      <c r="E48" s="7"/>
      <c r="F48" s="7"/>
      <c r="H48" s="7"/>
      <c r="I48" s="7"/>
    </row>
    <row r="49" spans="1:9" x14ac:dyDescent="0.25">
      <c r="A49" t="s">
        <v>63</v>
      </c>
      <c r="B49">
        <v>8.8000000000000007</v>
      </c>
      <c r="C49" s="9">
        <v>80</v>
      </c>
      <c r="E49" s="7"/>
      <c r="F49" s="7"/>
      <c r="H49" s="7"/>
      <c r="I49" s="7"/>
    </row>
    <row r="50" spans="1:9" x14ac:dyDescent="0.25">
      <c r="A50" t="s">
        <v>64</v>
      </c>
      <c r="B50">
        <v>8.4</v>
      </c>
      <c r="C50" s="9">
        <v>79</v>
      </c>
      <c r="E50" t="s">
        <v>162</v>
      </c>
      <c r="F50" s="2">
        <v>10.19</v>
      </c>
      <c r="H50" t="s">
        <v>162</v>
      </c>
      <c r="I50" s="2">
        <v>7.79</v>
      </c>
    </row>
    <row r="51" spans="1:9" x14ac:dyDescent="0.25">
      <c r="A51" t="s">
        <v>62</v>
      </c>
      <c r="B51">
        <v>9.6999999999999993</v>
      </c>
      <c r="C51" s="9">
        <v>79</v>
      </c>
      <c r="E51" t="s">
        <v>164</v>
      </c>
      <c r="F51">
        <v>6.7</v>
      </c>
      <c r="H51" t="s">
        <v>164</v>
      </c>
      <c r="I51">
        <v>6</v>
      </c>
    </row>
    <row r="52" spans="1:9" x14ac:dyDescent="0.25">
      <c r="A52" t="s">
        <v>94</v>
      </c>
      <c r="B52">
        <v>4.0999999999999996</v>
      </c>
      <c r="C52" s="9">
        <v>79</v>
      </c>
      <c r="E52" t="s">
        <v>163</v>
      </c>
      <c r="F52" s="2">
        <v>18.64</v>
      </c>
      <c r="H52" t="s">
        <v>163</v>
      </c>
      <c r="I52" s="2">
        <v>8.8800000000000008</v>
      </c>
    </row>
    <row r="53" spans="1:9" x14ac:dyDescent="0.25">
      <c r="A53" t="s">
        <v>36</v>
      </c>
      <c r="B53">
        <v>15.4</v>
      </c>
      <c r="C53" s="9">
        <v>77</v>
      </c>
    </row>
    <row r="54" spans="1:9" x14ac:dyDescent="0.25">
      <c r="A54" t="s">
        <v>75</v>
      </c>
      <c r="B54">
        <v>6.7</v>
      </c>
      <c r="C54" s="9">
        <v>76</v>
      </c>
    </row>
    <row r="55" spans="1:9" x14ac:dyDescent="0.25">
      <c r="A55" t="s">
        <v>65</v>
      </c>
      <c r="B55">
        <v>8.3000000000000007</v>
      </c>
      <c r="C55" s="9">
        <v>73</v>
      </c>
    </row>
    <row r="56" spans="1:9" x14ac:dyDescent="0.25">
      <c r="A56" t="s">
        <v>92</v>
      </c>
      <c r="B56">
        <v>4.0999999999999996</v>
      </c>
      <c r="C56" s="9">
        <v>72</v>
      </c>
    </row>
    <row r="57" spans="1:9" x14ac:dyDescent="0.25">
      <c r="A57" t="s">
        <v>149</v>
      </c>
      <c r="B57">
        <v>0.3</v>
      </c>
      <c r="C57" s="9">
        <v>72</v>
      </c>
    </row>
    <row r="58" spans="1:9" x14ac:dyDescent="0.25">
      <c r="A58" t="s">
        <v>118</v>
      </c>
      <c r="B58">
        <v>2</v>
      </c>
      <c r="C58" s="9">
        <v>72</v>
      </c>
    </row>
    <row r="59" spans="1:9" x14ac:dyDescent="0.25">
      <c r="A59" t="s">
        <v>112</v>
      </c>
      <c r="B59">
        <v>2.4</v>
      </c>
      <c r="C59" s="9">
        <v>71</v>
      </c>
    </row>
    <row r="60" spans="1:9" x14ac:dyDescent="0.25">
      <c r="A60" t="s">
        <v>55</v>
      </c>
      <c r="B60">
        <v>10.5</v>
      </c>
      <c r="C60" s="9">
        <v>69</v>
      </c>
    </row>
    <row r="61" spans="1:9" x14ac:dyDescent="0.25">
      <c r="A61" t="s">
        <v>72</v>
      </c>
      <c r="B61">
        <v>7.4</v>
      </c>
      <c r="C61" s="9">
        <v>68</v>
      </c>
    </row>
    <row r="62" spans="1:9" x14ac:dyDescent="0.25">
      <c r="A62" t="s">
        <v>119</v>
      </c>
      <c r="B62">
        <v>2</v>
      </c>
      <c r="C62" s="9">
        <v>68</v>
      </c>
    </row>
    <row r="63" spans="1:9" x14ac:dyDescent="0.25">
      <c r="A63" t="s">
        <v>51</v>
      </c>
      <c r="B63">
        <v>12</v>
      </c>
      <c r="C63" s="9">
        <v>67</v>
      </c>
    </row>
    <row r="64" spans="1:9" x14ac:dyDescent="0.25">
      <c r="A64" t="s">
        <v>4</v>
      </c>
      <c r="B64">
        <v>39.1</v>
      </c>
      <c r="C64" s="9">
        <v>67</v>
      </c>
    </row>
    <row r="65" spans="1:3" x14ac:dyDescent="0.25">
      <c r="A65" t="s">
        <v>13</v>
      </c>
      <c r="B65">
        <v>29.8</v>
      </c>
      <c r="C65" s="9">
        <v>67</v>
      </c>
    </row>
    <row r="66" spans="1:3" x14ac:dyDescent="0.25">
      <c r="A66" t="s">
        <v>116</v>
      </c>
      <c r="B66">
        <v>2</v>
      </c>
      <c r="C66" s="9">
        <v>66</v>
      </c>
    </row>
    <row r="67" spans="1:3" x14ac:dyDescent="0.25">
      <c r="A67" t="s">
        <v>82</v>
      </c>
      <c r="B67">
        <v>5.3</v>
      </c>
      <c r="C67" s="9">
        <v>66</v>
      </c>
    </row>
    <row r="68" spans="1:3" x14ac:dyDescent="0.25">
      <c r="A68" t="s">
        <v>147</v>
      </c>
      <c r="B68">
        <v>0.3</v>
      </c>
      <c r="C68" s="9">
        <v>66</v>
      </c>
    </row>
    <row r="69" spans="1:3" x14ac:dyDescent="0.25">
      <c r="A69" t="s">
        <v>31</v>
      </c>
      <c r="B69">
        <v>16.7</v>
      </c>
      <c r="C69" s="9">
        <v>65</v>
      </c>
    </row>
    <row r="70" spans="1:3" x14ac:dyDescent="0.25">
      <c r="A70" t="s">
        <v>57</v>
      </c>
      <c r="B70">
        <v>10.1</v>
      </c>
      <c r="C70" s="9">
        <v>64</v>
      </c>
    </row>
    <row r="71" spans="1:3" x14ac:dyDescent="0.25">
      <c r="A71" t="s">
        <v>128</v>
      </c>
      <c r="B71">
        <v>1.1000000000000001</v>
      </c>
      <c r="C71" s="9">
        <v>64</v>
      </c>
    </row>
    <row r="72" spans="1:3" x14ac:dyDescent="0.25">
      <c r="A72" t="s">
        <v>85</v>
      </c>
      <c r="B72">
        <v>4.8</v>
      </c>
      <c r="C72" s="9">
        <v>63</v>
      </c>
    </row>
    <row r="73" spans="1:3" x14ac:dyDescent="0.25">
      <c r="A73" t="s">
        <v>103</v>
      </c>
      <c r="B73">
        <v>3</v>
      </c>
      <c r="C73" s="9">
        <v>62</v>
      </c>
    </row>
    <row r="74" spans="1:3" x14ac:dyDescent="0.25">
      <c r="A74" t="s">
        <v>131</v>
      </c>
      <c r="B74">
        <v>1</v>
      </c>
      <c r="C74" s="9">
        <v>62</v>
      </c>
    </row>
    <row r="75" spans="1:3" x14ac:dyDescent="0.25">
      <c r="A75" t="s">
        <v>3</v>
      </c>
      <c r="B75">
        <v>39.1</v>
      </c>
      <c r="C75" s="9">
        <v>62</v>
      </c>
    </row>
    <row r="76" spans="1:3" x14ac:dyDescent="0.25">
      <c r="A76" t="s">
        <v>134</v>
      </c>
      <c r="B76">
        <v>0.8</v>
      </c>
      <c r="C76" s="9">
        <v>61</v>
      </c>
    </row>
    <row r="77" spans="1:3" x14ac:dyDescent="0.25">
      <c r="A77" t="s">
        <v>138</v>
      </c>
      <c r="B77">
        <v>0.7</v>
      </c>
      <c r="C77" s="9">
        <v>61</v>
      </c>
    </row>
    <row r="78" spans="1:3" x14ac:dyDescent="0.25">
      <c r="A78" t="s">
        <v>115</v>
      </c>
      <c r="B78">
        <v>2.1</v>
      </c>
      <c r="C78" s="9">
        <v>60</v>
      </c>
    </row>
    <row r="79" spans="1:3" x14ac:dyDescent="0.25">
      <c r="A79" t="s">
        <v>44</v>
      </c>
      <c r="B79">
        <v>12.9</v>
      </c>
      <c r="C79" s="9">
        <v>60</v>
      </c>
    </row>
    <row r="80" spans="1:3" x14ac:dyDescent="0.25">
      <c r="A80" t="s">
        <v>145</v>
      </c>
      <c r="B80">
        <v>0.3</v>
      </c>
      <c r="C80" s="9">
        <v>59</v>
      </c>
    </row>
    <row r="81" spans="1:3" x14ac:dyDescent="0.25">
      <c r="A81" t="s">
        <v>52</v>
      </c>
      <c r="B81">
        <v>12</v>
      </c>
      <c r="C81" s="9">
        <v>59</v>
      </c>
    </row>
    <row r="82" spans="1:3" x14ac:dyDescent="0.25">
      <c r="A82" t="s">
        <v>151</v>
      </c>
      <c r="B82">
        <v>0</v>
      </c>
      <c r="C82" s="9">
        <v>59</v>
      </c>
    </row>
    <row r="83" spans="1:3" x14ac:dyDescent="0.25">
      <c r="A83" t="s">
        <v>140</v>
      </c>
      <c r="B83">
        <v>0.5</v>
      </c>
      <c r="C83" s="9">
        <v>58</v>
      </c>
    </row>
    <row r="84" spans="1:3" ht="15.75" thickBot="1" x14ac:dyDescent="0.3">
      <c r="A84" s="8" t="s">
        <v>58</v>
      </c>
      <c r="B84" s="8">
        <v>10.1</v>
      </c>
      <c r="C84" s="11">
        <v>58</v>
      </c>
    </row>
    <row r="85" spans="1:3" ht="15.75" thickTop="1" x14ac:dyDescent="0.25">
      <c r="A85" t="s">
        <v>125</v>
      </c>
      <c r="B85">
        <v>1.5</v>
      </c>
      <c r="C85" s="12">
        <v>57</v>
      </c>
    </row>
    <row r="86" spans="1:3" x14ac:dyDescent="0.25">
      <c r="A86" t="s">
        <v>78</v>
      </c>
      <c r="B86">
        <v>6.1</v>
      </c>
      <c r="C86" s="12">
        <v>55</v>
      </c>
    </row>
    <row r="87" spans="1:3" x14ac:dyDescent="0.25">
      <c r="A87" t="s">
        <v>98</v>
      </c>
      <c r="B87">
        <v>3.6</v>
      </c>
      <c r="C87" s="12">
        <v>55</v>
      </c>
    </row>
    <row r="88" spans="1:3" x14ac:dyDescent="0.25">
      <c r="A88" t="s">
        <v>113</v>
      </c>
      <c r="B88">
        <v>2.4</v>
      </c>
      <c r="C88" s="12">
        <v>55</v>
      </c>
    </row>
    <row r="89" spans="1:3" x14ac:dyDescent="0.25">
      <c r="A89" t="s">
        <v>11</v>
      </c>
      <c r="B89">
        <v>31.2</v>
      </c>
      <c r="C89" s="12">
        <v>53</v>
      </c>
    </row>
    <row r="90" spans="1:3" x14ac:dyDescent="0.25">
      <c r="A90" t="s">
        <v>132</v>
      </c>
      <c r="B90">
        <v>0.9</v>
      </c>
      <c r="C90" s="12">
        <v>53</v>
      </c>
    </row>
    <row r="91" spans="1:3" x14ac:dyDescent="0.25">
      <c r="A91" t="s">
        <v>50</v>
      </c>
      <c r="B91">
        <v>12.1</v>
      </c>
      <c r="C91" s="12">
        <v>51</v>
      </c>
    </row>
    <row r="92" spans="1:3" x14ac:dyDescent="0.25">
      <c r="A92" t="s">
        <v>133</v>
      </c>
      <c r="B92">
        <v>0.9</v>
      </c>
      <c r="C92" s="12">
        <v>51</v>
      </c>
    </row>
    <row r="93" spans="1:3" x14ac:dyDescent="0.25">
      <c r="A93" t="s">
        <v>139</v>
      </c>
      <c r="B93">
        <v>0.7</v>
      </c>
      <c r="C93" s="12">
        <v>50</v>
      </c>
    </row>
    <row r="94" spans="1:3" x14ac:dyDescent="0.25">
      <c r="A94" t="s">
        <v>91</v>
      </c>
      <c r="B94">
        <v>4.4000000000000004</v>
      </c>
      <c r="C94" s="12">
        <v>49</v>
      </c>
    </row>
    <row r="95" spans="1:3" x14ac:dyDescent="0.25">
      <c r="A95" t="s">
        <v>124</v>
      </c>
      <c r="B95">
        <v>1.5</v>
      </c>
      <c r="C95" s="12">
        <v>48</v>
      </c>
    </row>
    <row r="96" spans="1:3" x14ac:dyDescent="0.25">
      <c r="A96" t="s">
        <v>40</v>
      </c>
      <c r="B96">
        <v>14.1</v>
      </c>
      <c r="C96" s="12">
        <v>47</v>
      </c>
    </row>
    <row r="97" spans="1:6" x14ac:dyDescent="0.25">
      <c r="A97" t="s">
        <v>148</v>
      </c>
      <c r="B97">
        <v>0.3</v>
      </c>
      <c r="C97" s="12">
        <v>47</v>
      </c>
    </row>
    <row r="98" spans="1:6" x14ac:dyDescent="0.25">
      <c r="A98" t="s">
        <v>123</v>
      </c>
      <c r="B98">
        <v>1.5</v>
      </c>
      <c r="C98" s="12">
        <v>43</v>
      </c>
    </row>
    <row r="99" spans="1:6" x14ac:dyDescent="0.25">
      <c r="A99" t="s">
        <v>97</v>
      </c>
      <c r="B99">
        <v>3.6</v>
      </c>
      <c r="C99" s="12">
        <v>43</v>
      </c>
      <c r="E99" s="7" t="s">
        <v>167</v>
      </c>
      <c r="F99" s="7"/>
    </row>
    <row r="100" spans="1:6" x14ac:dyDescent="0.25">
      <c r="A100" t="s">
        <v>90</v>
      </c>
      <c r="B100">
        <v>4.5</v>
      </c>
      <c r="C100" s="12">
        <v>43</v>
      </c>
      <c r="E100" s="7"/>
      <c r="F100" s="7"/>
    </row>
    <row r="101" spans="1:6" x14ac:dyDescent="0.25">
      <c r="A101" t="s">
        <v>100</v>
      </c>
      <c r="B101">
        <v>3.2</v>
      </c>
      <c r="C101" s="12">
        <v>43</v>
      </c>
      <c r="E101" s="7"/>
      <c r="F101" s="7"/>
    </row>
    <row r="102" spans="1:6" x14ac:dyDescent="0.25">
      <c r="A102" t="s">
        <v>100</v>
      </c>
      <c r="B102">
        <v>0.5</v>
      </c>
      <c r="C102" s="12">
        <v>43</v>
      </c>
      <c r="E102" t="s">
        <v>162</v>
      </c>
      <c r="F102" s="2">
        <f>AVERAGE(B85:B119)</f>
        <v>7.4314285714285724</v>
      </c>
    </row>
    <row r="103" spans="1:6" x14ac:dyDescent="0.25">
      <c r="A103" t="s">
        <v>9</v>
      </c>
      <c r="B103">
        <v>31.9</v>
      </c>
      <c r="C103" s="12">
        <v>42</v>
      </c>
      <c r="E103" t="s">
        <v>164</v>
      </c>
      <c r="F103">
        <f>MEDIAN(B85:B119)</f>
        <v>3.2</v>
      </c>
    </row>
    <row r="104" spans="1:6" x14ac:dyDescent="0.25">
      <c r="A104" t="s">
        <v>136</v>
      </c>
      <c r="B104">
        <v>0.8</v>
      </c>
      <c r="C104" s="12">
        <v>42</v>
      </c>
      <c r="E104" t="s">
        <v>163</v>
      </c>
      <c r="F104" s="2">
        <f>STDEV(B85:B119)</f>
        <v>8.9260943118401759</v>
      </c>
    </row>
    <row r="105" spans="1:6" x14ac:dyDescent="0.25">
      <c r="A105" t="s">
        <v>142</v>
      </c>
      <c r="B105">
        <v>0.4</v>
      </c>
      <c r="C105" s="12">
        <v>39</v>
      </c>
    </row>
    <row r="106" spans="1:6" x14ac:dyDescent="0.25">
      <c r="A106" t="s">
        <v>29</v>
      </c>
      <c r="B106">
        <v>16.7</v>
      </c>
      <c r="C106" s="12">
        <v>37</v>
      </c>
    </row>
    <row r="107" spans="1:6" x14ac:dyDescent="0.25">
      <c r="A107" t="s">
        <v>86</v>
      </c>
      <c r="B107">
        <v>4.8</v>
      </c>
      <c r="C107" s="12">
        <v>37</v>
      </c>
    </row>
    <row r="108" spans="1:6" x14ac:dyDescent="0.25">
      <c r="A108" t="s">
        <v>19</v>
      </c>
      <c r="B108">
        <v>22.3</v>
      </c>
      <c r="C108" s="12">
        <v>37</v>
      </c>
    </row>
    <row r="109" spans="1:6" x14ac:dyDescent="0.25">
      <c r="A109" t="s">
        <v>106</v>
      </c>
      <c r="B109">
        <v>2.8</v>
      </c>
      <c r="C109" s="12">
        <v>35</v>
      </c>
    </row>
    <row r="110" spans="1:6" x14ac:dyDescent="0.25">
      <c r="A110" t="s">
        <v>130</v>
      </c>
      <c r="B110">
        <v>1</v>
      </c>
      <c r="C110" s="12">
        <v>34</v>
      </c>
    </row>
    <row r="111" spans="1:6" x14ac:dyDescent="0.25">
      <c r="A111" t="s">
        <v>135</v>
      </c>
      <c r="B111">
        <v>0.8</v>
      </c>
      <c r="C111" s="12">
        <v>34</v>
      </c>
    </row>
    <row r="112" spans="1:6" x14ac:dyDescent="0.25">
      <c r="A112" t="s">
        <v>137</v>
      </c>
      <c r="B112">
        <v>0.8</v>
      </c>
      <c r="C112" s="12">
        <v>34</v>
      </c>
    </row>
    <row r="113" spans="1:3" x14ac:dyDescent="0.25">
      <c r="A113" t="s">
        <v>108</v>
      </c>
      <c r="B113">
        <v>2.6</v>
      </c>
      <c r="C113" s="12">
        <v>33</v>
      </c>
    </row>
    <row r="114" spans="1:3" x14ac:dyDescent="0.25">
      <c r="A114" t="s">
        <v>26</v>
      </c>
      <c r="B114">
        <v>18.7</v>
      </c>
      <c r="C114" s="12">
        <v>33</v>
      </c>
    </row>
    <row r="115" spans="1:3" x14ac:dyDescent="0.25">
      <c r="A115" t="s">
        <v>127</v>
      </c>
      <c r="B115">
        <v>1.1000000000000001</v>
      </c>
      <c r="C115" s="12">
        <v>32</v>
      </c>
    </row>
    <row r="116" spans="1:3" x14ac:dyDescent="0.25">
      <c r="A116" t="s">
        <v>34</v>
      </c>
      <c r="B116">
        <v>16.5</v>
      </c>
      <c r="C116" s="12">
        <v>32</v>
      </c>
    </row>
    <row r="117" spans="1:3" x14ac:dyDescent="0.25">
      <c r="A117" t="s">
        <v>53</v>
      </c>
      <c r="B117">
        <v>11.2</v>
      </c>
      <c r="C117" s="12">
        <v>30</v>
      </c>
    </row>
    <row r="118" spans="1:3" x14ac:dyDescent="0.25">
      <c r="A118" t="s">
        <v>23</v>
      </c>
      <c r="B118">
        <v>19.600000000000001</v>
      </c>
      <c r="C118" s="12">
        <v>29</v>
      </c>
    </row>
    <row r="119" spans="1:3" x14ac:dyDescent="0.25">
      <c r="A119" t="s">
        <v>37</v>
      </c>
      <c r="B119">
        <v>15.1</v>
      </c>
      <c r="C119" s="12">
        <v>29</v>
      </c>
    </row>
    <row r="120" spans="1:3" x14ac:dyDescent="0.25">
      <c r="A120" t="s">
        <v>157</v>
      </c>
      <c r="B120">
        <v>1.4</v>
      </c>
      <c r="C120" s="4">
        <v>28</v>
      </c>
    </row>
    <row r="121" spans="1:3" x14ac:dyDescent="0.25">
      <c r="A121" t="s">
        <v>107</v>
      </c>
      <c r="B121">
        <v>2.8</v>
      </c>
      <c r="C121" s="4">
        <v>28</v>
      </c>
    </row>
    <row r="122" spans="1:3" x14ac:dyDescent="0.25">
      <c r="A122" t="s">
        <v>105</v>
      </c>
      <c r="B122">
        <v>2.8</v>
      </c>
      <c r="C122" s="4">
        <v>27</v>
      </c>
    </row>
    <row r="123" spans="1:3" x14ac:dyDescent="0.25">
      <c r="A123" t="s">
        <v>32</v>
      </c>
      <c r="B123">
        <v>16.7</v>
      </c>
      <c r="C123" s="4">
        <v>25</v>
      </c>
    </row>
    <row r="124" spans="1:3" x14ac:dyDescent="0.25">
      <c r="A124" t="s">
        <v>89</v>
      </c>
      <c r="B124">
        <v>4.5</v>
      </c>
      <c r="C124" s="4">
        <v>24</v>
      </c>
    </row>
    <row r="125" spans="1:3" x14ac:dyDescent="0.25">
      <c r="A125" t="s">
        <v>30</v>
      </c>
      <c r="B125">
        <v>16.7</v>
      </c>
      <c r="C125" s="4">
        <v>24</v>
      </c>
    </row>
    <row r="126" spans="1:3" x14ac:dyDescent="0.25">
      <c r="A126" t="s">
        <v>143</v>
      </c>
      <c r="B126">
        <v>0.4</v>
      </c>
      <c r="C126" s="4">
        <v>23</v>
      </c>
    </row>
    <row r="127" spans="1:3" x14ac:dyDescent="0.25">
      <c r="A127" t="s">
        <v>104</v>
      </c>
      <c r="B127">
        <v>2.8</v>
      </c>
      <c r="C127" s="4">
        <v>23</v>
      </c>
    </row>
    <row r="128" spans="1:3" x14ac:dyDescent="0.25">
      <c r="A128" t="s">
        <v>83</v>
      </c>
      <c r="B128">
        <v>5.2</v>
      </c>
      <c r="C128" s="4">
        <v>23</v>
      </c>
    </row>
    <row r="129" spans="1:6" x14ac:dyDescent="0.25">
      <c r="A129" t="s">
        <v>141</v>
      </c>
      <c r="B129">
        <v>0.5</v>
      </c>
      <c r="C129" s="4">
        <v>22</v>
      </c>
    </row>
    <row r="130" spans="1:6" x14ac:dyDescent="0.25">
      <c r="A130" t="s">
        <v>99</v>
      </c>
      <c r="B130">
        <v>3.4</v>
      </c>
      <c r="C130" s="4">
        <v>21</v>
      </c>
    </row>
    <row r="131" spans="1:6" x14ac:dyDescent="0.25">
      <c r="A131" t="s">
        <v>126</v>
      </c>
      <c r="B131">
        <v>1.2</v>
      </c>
      <c r="C131" s="4">
        <v>19</v>
      </c>
    </row>
    <row r="132" spans="1:6" x14ac:dyDescent="0.25">
      <c r="A132" t="s">
        <v>48</v>
      </c>
      <c r="B132">
        <v>12.3</v>
      </c>
      <c r="C132" s="4">
        <v>19</v>
      </c>
    </row>
    <row r="133" spans="1:6" x14ac:dyDescent="0.25">
      <c r="A133" t="s">
        <v>122</v>
      </c>
      <c r="B133">
        <v>1.6</v>
      </c>
      <c r="C133" s="4">
        <v>19</v>
      </c>
    </row>
    <row r="134" spans="1:6" x14ac:dyDescent="0.25">
      <c r="A134" t="s">
        <v>93</v>
      </c>
      <c r="B134">
        <v>4.0999999999999996</v>
      </c>
      <c r="C134" s="4">
        <v>18</v>
      </c>
    </row>
    <row r="135" spans="1:6" x14ac:dyDescent="0.25">
      <c r="A135" t="s">
        <v>87</v>
      </c>
      <c r="B135">
        <v>4.8</v>
      </c>
      <c r="C135" s="4">
        <v>17</v>
      </c>
    </row>
    <row r="136" spans="1:6" x14ac:dyDescent="0.25">
      <c r="A136" t="s">
        <v>114</v>
      </c>
      <c r="B136">
        <v>2.1</v>
      </c>
      <c r="C136" s="4">
        <v>15</v>
      </c>
    </row>
    <row r="137" spans="1:6" x14ac:dyDescent="0.25">
      <c r="A137" t="s">
        <v>129</v>
      </c>
      <c r="B137">
        <v>1</v>
      </c>
      <c r="C137" s="4">
        <v>15</v>
      </c>
    </row>
    <row r="138" spans="1:6" x14ac:dyDescent="0.25">
      <c r="A138" t="s">
        <v>117</v>
      </c>
      <c r="B138">
        <v>2</v>
      </c>
      <c r="C138" s="4">
        <v>14</v>
      </c>
    </row>
    <row r="139" spans="1:6" x14ac:dyDescent="0.25">
      <c r="A139" t="s">
        <v>73</v>
      </c>
      <c r="B139">
        <v>7.3</v>
      </c>
      <c r="C139" s="4">
        <v>14</v>
      </c>
      <c r="E139" s="7" t="s">
        <v>168</v>
      </c>
      <c r="F139" s="7"/>
    </row>
    <row r="140" spans="1:6" x14ac:dyDescent="0.25">
      <c r="A140" t="s">
        <v>27</v>
      </c>
      <c r="B140">
        <v>18.5</v>
      </c>
      <c r="C140" s="4">
        <v>14</v>
      </c>
      <c r="E140" s="7"/>
      <c r="F140" s="7"/>
    </row>
    <row r="141" spans="1:6" x14ac:dyDescent="0.25">
      <c r="A141" t="s">
        <v>102</v>
      </c>
      <c r="B141">
        <v>3</v>
      </c>
      <c r="C141" s="4">
        <v>13</v>
      </c>
      <c r="E141" s="7"/>
      <c r="F141" s="7"/>
    </row>
    <row r="142" spans="1:6" x14ac:dyDescent="0.25">
      <c r="A142" t="s">
        <v>45</v>
      </c>
      <c r="B142">
        <v>12.8</v>
      </c>
      <c r="C142" s="4">
        <v>12</v>
      </c>
      <c r="E142" t="s">
        <v>162</v>
      </c>
      <c r="F142" s="2">
        <f>AVERAGE(B120:B152)</f>
        <v>7.1515151515151496</v>
      </c>
    </row>
    <row r="143" spans="1:6" x14ac:dyDescent="0.25">
      <c r="A143" t="s">
        <v>95</v>
      </c>
      <c r="B143">
        <v>3.6</v>
      </c>
      <c r="C143" s="4">
        <v>9</v>
      </c>
      <c r="E143" t="s">
        <v>164</v>
      </c>
      <c r="F143">
        <f>MEDIAN(B120:B152)</f>
        <v>3.6</v>
      </c>
    </row>
    <row r="144" spans="1:6" x14ac:dyDescent="0.25">
      <c r="A144" t="s">
        <v>96</v>
      </c>
      <c r="B144">
        <v>3.6</v>
      </c>
      <c r="C144" s="4">
        <v>9</v>
      </c>
      <c r="E144" t="s">
        <v>163</v>
      </c>
      <c r="F144" s="2">
        <f>STDEV(B120:B152)</f>
        <v>9.8546347348633763</v>
      </c>
    </row>
    <row r="145" spans="1:4" x14ac:dyDescent="0.25">
      <c r="A145" t="s">
        <v>43</v>
      </c>
      <c r="B145">
        <v>13.3</v>
      </c>
      <c r="C145" s="4">
        <v>9</v>
      </c>
    </row>
    <row r="146" spans="1:4" x14ac:dyDescent="0.25">
      <c r="A146" t="s">
        <v>121</v>
      </c>
      <c r="B146">
        <v>1.6</v>
      </c>
      <c r="C146" s="4">
        <v>9</v>
      </c>
    </row>
    <row r="147" spans="1:4" x14ac:dyDescent="0.25">
      <c r="A147" t="s">
        <v>2</v>
      </c>
      <c r="B147">
        <v>52.8</v>
      </c>
      <c r="C147" s="4">
        <v>9</v>
      </c>
    </row>
    <row r="148" spans="1:4" x14ac:dyDescent="0.25">
      <c r="A148" t="s">
        <v>79</v>
      </c>
      <c r="B148">
        <v>6.1</v>
      </c>
      <c r="C148" s="4">
        <v>8</v>
      </c>
    </row>
    <row r="149" spans="1:4" x14ac:dyDescent="0.25">
      <c r="A149" t="s">
        <v>144</v>
      </c>
      <c r="B149">
        <v>0.4</v>
      </c>
      <c r="C149" s="4">
        <v>8</v>
      </c>
    </row>
    <row r="150" spans="1:4" x14ac:dyDescent="0.25">
      <c r="A150" t="s">
        <v>120</v>
      </c>
      <c r="B150">
        <v>1.8</v>
      </c>
      <c r="C150" s="4">
        <v>7</v>
      </c>
    </row>
    <row r="151" spans="1:4" x14ac:dyDescent="0.25">
      <c r="A151" t="s">
        <v>33</v>
      </c>
      <c r="B151">
        <v>16.7</v>
      </c>
      <c r="C151" s="4">
        <v>7</v>
      </c>
    </row>
    <row r="152" spans="1:4" x14ac:dyDescent="0.25">
      <c r="A152" t="s">
        <v>67</v>
      </c>
      <c r="B152">
        <v>8.1999999999999993</v>
      </c>
      <c r="C152" s="4">
        <v>1</v>
      </c>
    </row>
    <row r="153" spans="1:4" x14ac:dyDescent="0.25">
      <c r="C153" s="2">
        <f>AVERAGE(C2:C152)</f>
        <v>57.65562913907285</v>
      </c>
      <c r="D153" t="s">
        <v>162</v>
      </c>
    </row>
    <row r="154" spans="1:4" x14ac:dyDescent="0.25">
      <c r="C154" s="2">
        <f>MEDIAN(C2:C152)</f>
        <v>61</v>
      </c>
      <c r="D154" t="s">
        <v>164</v>
      </c>
    </row>
    <row r="155" spans="1:4" x14ac:dyDescent="0.25">
      <c r="C155" s="2">
        <f>STDEV(C2:C152)</f>
        <v>29.270473486118142</v>
      </c>
      <c r="D155" t="s">
        <v>163</v>
      </c>
    </row>
  </sheetData>
  <mergeCells count="5">
    <mergeCell ref="E9:F11"/>
    <mergeCell ref="E47:F49"/>
    <mergeCell ref="E99:F101"/>
    <mergeCell ref="E139:F141"/>
    <mergeCell ref="H47:I49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BD4E6-6109-4DAE-A201-AED5DDF719C7}">
  <dimension ref="A1:L158"/>
  <sheetViews>
    <sheetView tabSelected="1" topLeftCell="B1" workbookViewId="0">
      <selection activeCell="F6" sqref="F6"/>
    </sheetView>
  </sheetViews>
  <sheetFormatPr defaultRowHeight="15" x14ac:dyDescent="0.25"/>
  <cols>
    <col min="1" max="1" width="24.7109375" customWidth="1"/>
    <col min="2" max="2" width="14" customWidth="1"/>
  </cols>
  <sheetData>
    <row r="1" spans="1:9" x14ac:dyDescent="0.25">
      <c r="A1" t="s">
        <v>0</v>
      </c>
      <c r="B1" t="s">
        <v>153</v>
      </c>
      <c r="C1" s="1" t="s">
        <v>154</v>
      </c>
    </row>
    <row r="2" spans="1:9" x14ac:dyDescent="0.25">
      <c r="A2" t="s">
        <v>16</v>
      </c>
      <c r="B2">
        <v>27.6</v>
      </c>
      <c r="C2" s="15">
        <v>9.2100000000000009</v>
      </c>
    </row>
    <row r="3" spans="1:9" x14ac:dyDescent="0.25">
      <c r="A3" t="s">
        <v>17</v>
      </c>
      <c r="B3">
        <v>26.3</v>
      </c>
      <c r="C3" s="15">
        <v>8.8699999999999992</v>
      </c>
    </row>
    <row r="4" spans="1:9" x14ac:dyDescent="0.25">
      <c r="A4" t="s">
        <v>97</v>
      </c>
      <c r="B4">
        <v>3.6</v>
      </c>
      <c r="C4" s="15">
        <v>8.74</v>
      </c>
    </row>
    <row r="5" spans="1:9" x14ac:dyDescent="0.25">
      <c r="A5" t="s">
        <v>61</v>
      </c>
      <c r="B5">
        <v>9.9</v>
      </c>
      <c r="C5" s="15">
        <v>8.73</v>
      </c>
    </row>
    <row r="6" spans="1:9" x14ac:dyDescent="0.25">
      <c r="A6" t="s">
        <v>38</v>
      </c>
      <c r="B6">
        <v>14.6</v>
      </c>
      <c r="C6" s="15">
        <v>8.68</v>
      </c>
    </row>
    <row r="7" spans="1:9" x14ac:dyDescent="0.25">
      <c r="A7" t="s">
        <v>5</v>
      </c>
      <c r="B7">
        <v>34.700000000000003</v>
      </c>
      <c r="C7" s="15">
        <v>8.64</v>
      </c>
    </row>
    <row r="8" spans="1:9" x14ac:dyDescent="0.25">
      <c r="A8" t="s">
        <v>74</v>
      </c>
      <c r="B8">
        <v>7.2</v>
      </c>
      <c r="C8" s="15">
        <v>8.6199999999999992</v>
      </c>
    </row>
    <row r="9" spans="1:9" x14ac:dyDescent="0.25">
      <c r="A9" t="s">
        <v>84</v>
      </c>
      <c r="B9">
        <v>5</v>
      </c>
      <c r="C9" s="15">
        <v>8.5399999999999991</v>
      </c>
    </row>
    <row r="10" spans="1:9" x14ac:dyDescent="0.25">
      <c r="A10" t="s">
        <v>22</v>
      </c>
      <c r="B10">
        <v>19.600000000000001</v>
      </c>
      <c r="C10" s="15">
        <v>8.52</v>
      </c>
    </row>
    <row r="11" spans="1:9" x14ac:dyDescent="0.25">
      <c r="A11" t="s">
        <v>18</v>
      </c>
      <c r="B11">
        <v>23.1</v>
      </c>
      <c r="C11" s="15">
        <v>8.52</v>
      </c>
    </row>
    <row r="12" spans="1:9" x14ac:dyDescent="0.25">
      <c r="A12" t="s">
        <v>8</v>
      </c>
      <c r="B12">
        <v>32.4</v>
      </c>
      <c r="C12" s="15">
        <v>8.49</v>
      </c>
    </row>
    <row r="13" spans="1:9" x14ac:dyDescent="0.25">
      <c r="A13" t="s">
        <v>146</v>
      </c>
      <c r="B13">
        <v>0.3</v>
      </c>
      <c r="C13" s="15">
        <v>8.49</v>
      </c>
    </row>
    <row r="14" spans="1:9" x14ac:dyDescent="0.25">
      <c r="A14" t="s">
        <v>24</v>
      </c>
      <c r="B14">
        <v>18.899999999999999</v>
      </c>
      <c r="C14" s="15">
        <v>8.49</v>
      </c>
    </row>
    <row r="15" spans="1:9" ht="15" customHeight="1" x14ac:dyDescent="0.25">
      <c r="A15" t="s">
        <v>109</v>
      </c>
      <c r="B15">
        <v>2.6</v>
      </c>
      <c r="C15" s="15">
        <v>8.48</v>
      </c>
      <c r="E15" s="7" t="s">
        <v>165</v>
      </c>
      <c r="F15" s="7"/>
      <c r="H15" s="7" t="s">
        <v>173</v>
      </c>
      <c r="I15" s="7"/>
    </row>
    <row r="16" spans="1:9" x14ac:dyDescent="0.25">
      <c r="A16" t="s">
        <v>12</v>
      </c>
      <c r="B16">
        <v>30</v>
      </c>
      <c r="C16" s="15">
        <v>8.4499999999999993</v>
      </c>
      <c r="E16" s="7"/>
      <c r="F16" s="7"/>
      <c r="H16" s="7"/>
      <c r="I16" s="7"/>
    </row>
    <row r="17" spans="1:12" x14ac:dyDescent="0.25">
      <c r="A17" t="s">
        <v>14</v>
      </c>
      <c r="B17">
        <v>28.8</v>
      </c>
      <c r="C17" s="15">
        <v>8.4499999999999993</v>
      </c>
      <c r="E17" s="7"/>
      <c r="F17" s="7"/>
      <c r="H17" s="7"/>
      <c r="I17" s="7"/>
    </row>
    <row r="18" spans="1:12" x14ac:dyDescent="0.25">
      <c r="A18" t="s">
        <v>88</v>
      </c>
      <c r="B18">
        <v>4.5999999999999996</v>
      </c>
      <c r="C18" s="15">
        <v>8.44</v>
      </c>
      <c r="E18" t="s">
        <v>162</v>
      </c>
      <c r="F18" s="2">
        <v>18.14</v>
      </c>
      <c r="H18" t="s">
        <v>162</v>
      </c>
      <c r="I18" s="2">
        <v>14.8</v>
      </c>
    </row>
    <row r="19" spans="1:12" ht="15.75" thickBot="1" x14ac:dyDescent="0.3">
      <c r="A19" t="s">
        <v>81</v>
      </c>
      <c r="B19">
        <v>5.6</v>
      </c>
      <c r="C19" s="15">
        <v>8.44</v>
      </c>
      <c r="E19" t="s">
        <v>164</v>
      </c>
      <c r="F19">
        <v>13.15</v>
      </c>
      <c r="H19" t="s">
        <v>164</v>
      </c>
      <c r="I19">
        <v>12.7</v>
      </c>
      <c r="K19">
        <v>120.5</v>
      </c>
      <c r="L19">
        <v>8.44</v>
      </c>
    </row>
    <row r="20" spans="1:12" ht="15.75" thickBot="1" x14ac:dyDescent="0.3">
      <c r="A20" s="5" t="s">
        <v>1</v>
      </c>
      <c r="B20" s="6">
        <v>120.5</v>
      </c>
      <c r="C20" s="16">
        <v>8.44</v>
      </c>
      <c r="E20" t="s">
        <v>163</v>
      </c>
      <c r="F20" s="2">
        <v>21.59</v>
      </c>
      <c r="H20" t="s">
        <v>163</v>
      </c>
      <c r="I20" s="2">
        <v>11.19</v>
      </c>
    </row>
    <row r="21" spans="1:12" x14ac:dyDescent="0.25">
      <c r="A21" t="s">
        <v>152</v>
      </c>
      <c r="B21">
        <v>0</v>
      </c>
      <c r="C21" s="15">
        <v>8.42</v>
      </c>
      <c r="E21" t="s">
        <v>172</v>
      </c>
      <c r="F21" s="2">
        <v>0.11</v>
      </c>
      <c r="H21" t="s">
        <v>172</v>
      </c>
      <c r="I21" s="2">
        <v>0.26</v>
      </c>
    </row>
    <row r="22" spans="1:12" x14ac:dyDescent="0.25">
      <c r="A22" t="s">
        <v>10</v>
      </c>
      <c r="B22">
        <v>31.7</v>
      </c>
      <c r="C22" s="15">
        <v>8.39</v>
      </c>
    </row>
    <row r="23" spans="1:12" x14ac:dyDescent="0.25">
      <c r="A23" t="s">
        <v>42</v>
      </c>
      <c r="B23">
        <v>13.6</v>
      </c>
      <c r="C23" s="15">
        <v>8.3699999999999992</v>
      </c>
    </row>
    <row r="24" spans="1:12" x14ac:dyDescent="0.25">
      <c r="A24" t="s">
        <v>56</v>
      </c>
      <c r="B24">
        <v>10.5</v>
      </c>
      <c r="C24" s="15">
        <v>8.34</v>
      </c>
    </row>
    <row r="25" spans="1:12" x14ac:dyDescent="0.25">
      <c r="A25" t="s">
        <v>15</v>
      </c>
      <c r="B25">
        <v>28.3</v>
      </c>
      <c r="C25" s="15">
        <v>8.33</v>
      </c>
    </row>
    <row r="26" spans="1:12" x14ac:dyDescent="0.25">
      <c r="A26" t="s">
        <v>47</v>
      </c>
      <c r="B26">
        <v>12.5</v>
      </c>
      <c r="C26" s="15">
        <v>8.2899999999999991</v>
      </c>
    </row>
    <row r="27" spans="1:12" x14ac:dyDescent="0.25">
      <c r="A27" t="s">
        <v>46</v>
      </c>
      <c r="B27">
        <v>12.7</v>
      </c>
      <c r="C27" s="15">
        <v>8.2799999999999994</v>
      </c>
    </row>
    <row r="28" spans="1:12" x14ac:dyDescent="0.25">
      <c r="A28" t="s">
        <v>20</v>
      </c>
      <c r="B28">
        <v>21.3</v>
      </c>
      <c r="C28" s="15">
        <v>8.27</v>
      </c>
    </row>
    <row r="29" spans="1:12" x14ac:dyDescent="0.25">
      <c r="A29" t="s">
        <v>150</v>
      </c>
      <c r="B29">
        <v>0.2</v>
      </c>
      <c r="C29" s="15">
        <v>8.27</v>
      </c>
    </row>
    <row r="30" spans="1:12" x14ac:dyDescent="0.25">
      <c r="A30" t="s">
        <v>148</v>
      </c>
      <c r="B30">
        <v>0.3</v>
      </c>
      <c r="C30" s="15">
        <v>8.2100000000000009</v>
      </c>
    </row>
    <row r="31" spans="1:12" x14ac:dyDescent="0.25">
      <c r="A31" t="s">
        <v>70</v>
      </c>
      <c r="B31">
        <v>7.5</v>
      </c>
      <c r="C31" s="15">
        <v>8.1999999999999993</v>
      </c>
    </row>
    <row r="32" spans="1:12" x14ac:dyDescent="0.25">
      <c r="A32" t="s">
        <v>49</v>
      </c>
      <c r="B32">
        <v>12.1</v>
      </c>
      <c r="C32" s="15">
        <v>8.18</v>
      </c>
    </row>
    <row r="33" spans="1:6" x14ac:dyDescent="0.25">
      <c r="A33" t="s">
        <v>39</v>
      </c>
      <c r="B33">
        <v>14.4</v>
      </c>
      <c r="C33" s="15">
        <v>8.1199999999999992</v>
      </c>
    </row>
    <row r="34" spans="1:6" x14ac:dyDescent="0.25">
      <c r="A34" t="s">
        <v>156</v>
      </c>
      <c r="B34">
        <v>2.6</v>
      </c>
      <c r="C34" s="13">
        <v>8.09</v>
      </c>
    </row>
    <row r="35" spans="1:6" x14ac:dyDescent="0.25">
      <c r="A35" t="s">
        <v>7</v>
      </c>
      <c r="B35">
        <v>34</v>
      </c>
      <c r="C35" s="13">
        <v>8.0500000000000007</v>
      </c>
    </row>
    <row r="36" spans="1:6" x14ac:dyDescent="0.25">
      <c r="A36" t="s">
        <v>21</v>
      </c>
      <c r="B36">
        <v>19.600000000000001</v>
      </c>
      <c r="C36" s="13">
        <v>8.0500000000000007</v>
      </c>
    </row>
    <row r="37" spans="1:6" x14ac:dyDescent="0.25">
      <c r="A37" t="s">
        <v>35</v>
      </c>
      <c r="B37">
        <v>15.6</v>
      </c>
      <c r="C37" s="13">
        <v>8.0500000000000007</v>
      </c>
    </row>
    <row r="38" spans="1:6" x14ac:dyDescent="0.25">
      <c r="A38" t="s">
        <v>77</v>
      </c>
      <c r="B38">
        <v>6.5</v>
      </c>
      <c r="C38" s="13">
        <v>7.95</v>
      </c>
    </row>
    <row r="39" spans="1:6" x14ac:dyDescent="0.25">
      <c r="A39" t="s">
        <v>64</v>
      </c>
      <c r="B39">
        <v>8.4</v>
      </c>
      <c r="C39" s="13">
        <v>7.93</v>
      </c>
    </row>
    <row r="40" spans="1:6" x14ac:dyDescent="0.25">
      <c r="A40" t="s">
        <v>41</v>
      </c>
      <c r="B40">
        <v>13.7</v>
      </c>
      <c r="C40" s="13">
        <v>7.92</v>
      </c>
    </row>
    <row r="41" spans="1:6" x14ac:dyDescent="0.25">
      <c r="A41" t="s">
        <v>6</v>
      </c>
      <c r="B41">
        <v>34.700000000000003</v>
      </c>
      <c r="C41" s="13">
        <v>7.92</v>
      </c>
    </row>
    <row r="42" spans="1:6" x14ac:dyDescent="0.25">
      <c r="A42" t="s">
        <v>58</v>
      </c>
      <c r="B42">
        <v>10.1</v>
      </c>
      <c r="C42" s="13">
        <v>7.87</v>
      </c>
    </row>
    <row r="43" spans="1:6" x14ac:dyDescent="0.25">
      <c r="A43" t="s">
        <v>54</v>
      </c>
      <c r="B43">
        <v>10.8</v>
      </c>
      <c r="C43" s="13">
        <v>7.87</v>
      </c>
    </row>
    <row r="44" spans="1:6" ht="15" customHeight="1" x14ac:dyDescent="0.25">
      <c r="A44" t="s">
        <v>60</v>
      </c>
      <c r="B44">
        <v>10</v>
      </c>
      <c r="C44" s="13">
        <v>7.84</v>
      </c>
      <c r="E44" s="7" t="s">
        <v>174</v>
      </c>
      <c r="F44" s="7"/>
    </row>
    <row r="45" spans="1:6" x14ac:dyDescent="0.25">
      <c r="A45" t="s">
        <v>51</v>
      </c>
      <c r="B45">
        <v>12</v>
      </c>
      <c r="C45" s="13">
        <v>7.81</v>
      </c>
      <c r="E45" s="7"/>
      <c r="F45" s="7"/>
    </row>
    <row r="46" spans="1:6" x14ac:dyDescent="0.25">
      <c r="A46" t="s">
        <v>80</v>
      </c>
      <c r="B46">
        <v>5.7</v>
      </c>
      <c r="C46" s="13">
        <v>7.75</v>
      </c>
      <c r="E46" s="7"/>
      <c r="F46" s="7"/>
    </row>
    <row r="47" spans="1:6" x14ac:dyDescent="0.25">
      <c r="A47" t="s">
        <v>25</v>
      </c>
      <c r="B47">
        <v>18.8</v>
      </c>
      <c r="C47" s="13">
        <v>7.72</v>
      </c>
      <c r="E47" t="s">
        <v>162</v>
      </c>
      <c r="F47" s="2">
        <f>AVERAGE(B34:B75)</f>
        <v>12.090476190476192</v>
      </c>
    </row>
    <row r="48" spans="1:6" x14ac:dyDescent="0.25">
      <c r="A48" t="s">
        <v>110</v>
      </c>
      <c r="B48">
        <v>2.5</v>
      </c>
      <c r="C48" s="13">
        <v>7.72</v>
      </c>
      <c r="E48" t="s">
        <v>164</v>
      </c>
      <c r="F48">
        <f>MEDIAN(B34:B75)</f>
        <v>8.6000000000000014</v>
      </c>
    </row>
    <row r="49" spans="1:6" x14ac:dyDescent="0.25">
      <c r="A49" t="s">
        <v>78</v>
      </c>
      <c r="B49">
        <v>6.1</v>
      </c>
      <c r="C49" s="13">
        <v>7.69</v>
      </c>
      <c r="E49" t="s">
        <v>163</v>
      </c>
      <c r="F49" s="2">
        <f>STDEV(B34:B75)</f>
        <v>10.540648601411757</v>
      </c>
    </row>
    <row r="50" spans="1:6" x14ac:dyDescent="0.25">
      <c r="A50" t="s">
        <v>118</v>
      </c>
      <c r="B50">
        <v>2</v>
      </c>
      <c r="C50" s="13">
        <v>7.68</v>
      </c>
      <c r="E50" t="s">
        <v>172</v>
      </c>
      <c r="F50" s="2">
        <f>PEARSON(B34:B75,C34:C75)</f>
        <v>0.20614721092948718</v>
      </c>
    </row>
    <row r="51" spans="1:6" x14ac:dyDescent="0.25">
      <c r="A51" t="s">
        <v>55</v>
      </c>
      <c r="B51">
        <v>10.5</v>
      </c>
      <c r="C51" s="13">
        <v>7.61</v>
      </c>
    </row>
    <row r="52" spans="1:6" x14ac:dyDescent="0.25">
      <c r="A52" t="s">
        <v>69</v>
      </c>
      <c r="B52">
        <v>7.9</v>
      </c>
      <c r="C52" s="13">
        <v>7.61</v>
      </c>
    </row>
    <row r="53" spans="1:6" x14ac:dyDescent="0.25">
      <c r="A53" t="s">
        <v>66</v>
      </c>
      <c r="B53">
        <v>8.3000000000000007</v>
      </c>
      <c r="C53" s="13">
        <v>7.55</v>
      </c>
    </row>
    <row r="54" spans="1:6" x14ac:dyDescent="0.25">
      <c r="A54" t="s">
        <v>4</v>
      </c>
      <c r="B54">
        <v>39.1</v>
      </c>
      <c r="C54" s="13">
        <v>7.46</v>
      </c>
    </row>
    <row r="55" spans="1:6" x14ac:dyDescent="0.25">
      <c r="A55" t="s">
        <v>75</v>
      </c>
      <c r="B55">
        <v>6.7</v>
      </c>
      <c r="C55" s="13">
        <v>7.44</v>
      </c>
    </row>
    <row r="56" spans="1:6" x14ac:dyDescent="0.25">
      <c r="A56" t="s">
        <v>63</v>
      </c>
      <c r="B56">
        <v>8.8000000000000007</v>
      </c>
      <c r="C56" s="13">
        <v>7.44</v>
      </c>
    </row>
    <row r="57" spans="1:6" x14ac:dyDescent="0.25">
      <c r="A57" t="s">
        <v>13</v>
      </c>
      <c r="B57">
        <v>29.8</v>
      </c>
      <c r="C57" s="13">
        <v>7.4</v>
      </c>
    </row>
    <row r="58" spans="1:6" x14ac:dyDescent="0.25">
      <c r="A58" t="s">
        <v>28</v>
      </c>
      <c r="B58">
        <v>17.600000000000001</v>
      </c>
      <c r="C58" s="13">
        <v>7.38</v>
      </c>
    </row>
    <row r="59" spans="1:6" x14ac:dyDescent="0.25">
      <c r="A59" t="s">
        <v>72</v>
      </c>
      <c r="B59">
        <v>7.4</v>
      </c>
      <c r="C59" s="13">
        <v>7.37</v>
      </c>
    </row>
    <row r="60" spans="1:6" x14ac:dyDescent="0.25">
      <c r="A60" t="s">
        <v>92</v>
      </c>
      <c r="B60">
        <v>4.0999999999999996</v>
      </c>
      <c r="C60" s="13">
        <v>7.35</v>
      </c>
    </row>
    <row r="61" spans="1:6" x14ac:dyDescent="0.25">
      <c r="A61" t="s">
        <v>11</v>
      </c>
      <c r="B61">
        <v>31.2</v>
      </c>
      <c r="C61" s="13">
        <v>7.34</v>
      </c>
    </row>
    <row r="62" spans="1:6" x14ac:dyDescent="0.25">
      <c r="A62" t="s">
        <v>3</v>
      </c>
      <c r="B62">
        <v>39.1</v>
      </c>
      <c r="C62" s="13">
        <v>7.34</v>
      </c>
    </row>
    <row r="63" spans="1:6" x14ac:dyDescent="0.25">
      <c r="A63" t="s">
        <v>94</v>
      </c>
      <c r="B63">
        <v>4.0999999999999996</v>
      </c>
      <c r="C63" s="13">
        <v>7.34</v>
      </c>
    </row>
    <row r="64" spans="1:6" x14ac:dyDescent="0.25">
      <c r="A64" t="s">
        <v>50</v>
      </c>
      <c r="B64">
        <v>12.1</v>
      </c>
      <c r="C64" s="13">
        <v>7.21</v>
      </c>
    </row>
    <row r="65" spans="1:3" x14ac:dyDescent="0.25">
      <c r="A65" t="s">
        <v>31</v>
      </c>
      <c r="B65">
        <v>16.7</v>
      </c>
      <c r="C65" s="13">
        <v>7.19</v>
      </c>
    </row>
    <row r="66" spans="1:3" x14ac:dyDescent="0.25">
      <c r="A66" t="s">
        <v>103</v>
      </c>
      <c r="B66">
        <v>3</v>
      </c>
      <c r="C66" s="13">
        <v>7.18</v>
      </c>
    </row>
    <row r="67" spans="1:3" x14ac:dyDescent="0.25">
      <c r="A67" t="s">
        <v>112</v>
      </c>
      <c r="B67">
        <v>2.4</v>
      </c>
      <c r="C67" s="13">
        <v>7.14</v>
      </c>
    </row>
    <row r="68" spans="1:3" x14ac:dyDescent="0.25">
      <c r="A68" t="s">
        <v>101</v>
      </c>
      <c r="B68">
        <v>3.2</v>
      </c>
      <c r="C68" s="13">
        <v>7.13</v>
      </c>
    </row>
    <row r="69" spans="1:3" x14ac:dyDescent="0.25">
      <c r="A69" t="s">
        <v>151</v>
      </c>
      <c r="B69">
        <v>0</v>
      </c>
      <c r="C69" s="13">
        <v>7.07</v>
      </c>
    </row>
    <row r="70" spans="1:3" x14ac:dyDescent="0.25">
      <c r="A70" t="s">
        <v>62</v>
      </c>
      <c r="B70">
        <v>9.6999999999999993</v>
      </c>
      <c r="C70" s="13">
        <v>7.07</v>
      </c>
    </row>
    <row r="71" spans="1:3" x14ac:dyDescent="0.25">
      <c r="A71" t="s">
        <v>71</v>
      </c>
      <c r="B71">
        <v>7.4</v>
      </c>
      <c r="C71" s="13">
        <v>7.05</v>
      </c>
    </row>
    <row r="72" spans="1:3" x14ac:dyDescent="0.25">
      <c r="A72" t="s">
        <v>105</v>
      </c>
      <c r="B72">
        <v>2.8</v>
      </c>
      <c r="C72" s="13">
        <v>7.05</v>
      </c>
    </row>
    <row r="73" spans="1:3" x14ac:dyDescent="0.25">
      <c r="A73" t="s">
        <v>68</v>
      </c>
      <c r="B73">
        <v>8</v>
      </c>
      <c r="C73" s="13">
        <v>7.04</v>
      </c>
    </row>
    <row r="74" spans="1:3" x14ac:dyDescent="0.25">
      <c r="A74" t="s">
        <v>52</v>
      </c>
      <c r="B74">
        <v>12</v>
      </c>
      <c r="C74" s="13">
        <v>7.03</v>
      </c>
    </row>
    <row r="75" spans="1:3" ht="15.75" thickBot="1" x14ac:dyDescent="0.3">
      <c r="A75" s="8" t="s">
        <v>104</v>
      </c>
      <c r="B75" s="8">
        <v>2.8</v>
      </c>
      <c r="C75" s="17">
        <v>6.99</v>
      </c>
    </row>
    <row r="76" spans="1:3" ht="15.75" thickTop="1" x14ac:dyDescent="0.25">
      <c r="A76" t="s">
        <v>140</v>
      </c>
      <c r="B76">
        <v>0.5</v>
      </c>
      <c r="C76" s="12">
        <v>6.98</v>
      </c>
    </row>
    <row r="77" spans="1:3" x14ac:dyDescent="0.25">
      <c r="A77" t="s">
        <v>141</v>
      </c>
      <c r="B77">
        <v>0.5</v>
      </c>
      <c r="C77" s="12">
        <v>6.97</v>
      </c>
    </row>
    <row r="78" spans="1:3" x14ac:dyDescent="0.25">
      <c r="A78" t="s">
        <v>40</v>
      </c>
      <c r="B78">
        <v>14.1</v>
      </c>
      <c r="C78" s="12">
        <v>6.94</v>
      </c>
    </row>
    <row r="79" spans="1:3" x14ac:dyDescent="0.25">
      <c r="A79" t="s">
        <v>59</v>
      </c>
      <c r="B79">
        <v>10</v>
      </c>
      <c r="C79" s="12">
        <v>6.92</v>
      </c>
    </row>
    <row r="80" spans="1:3" x14ac:dyDescent="0.25">
      <c r="A80" t="s">
        <v>26</v>
      </c>
      <c r="B80">
        <v>18.7</v>
      </c>
      <c r="C80" s="12">
        <v>6.92</v>
      </c>
    </row>
    <row r="81" spans="1:6" x14ac:dyDescent="0.25">
      <c r="A81" t="s">
        <v>36</v>
      </c>
      <c r="B81">
        <v>15.4</v>
      </c>
      <c r="C81" s="12">
        <v>6.92</v>
      </c>
    </row>
    <row r="82" spans="1:6" x14ac:dyDescent="0.25">
      <c r="A82" t="s">
        <v>139</v>
      </c>
      <c r="B82">
        <v>0.7</v>
      </c>
      <c r="C82" s="12">
        <v>6.9</v>
      </c>
    </row>
    <row r="83" spans="1:6" x14ac:dyDescent="0.25">
      <c r="A83" t="s">
        <v>98</v>
      </c>
      <c r="B83">
        <v>3.6</v>
      </c>
      <c r="C83" s="12">
        <v>6.9</v>
      </c>
    </row>
    <row r="84" spans="1:6" x14ac:dyDescent="0.25">
      <c r="A84" t="s">
        <v>149</v>
      </c>
      <c r="B84">
        <v>0.3</v>
      </c>
      <c r="C84" s="12">
        <v>6.89</v>
      </c>
    </row>
    <row r="85" spans="1:6" x14ac:dyDescent="0.25">
      <c r="A85" t="s">
        <v>57</v>
      </c>
      <c r="B85">
        <v>10.1</v>
      </c>
      <c r="C85" s="12">
        <v>6.85</v>
      </c>
    </row>
    <row r="86" spans="1:6" x14ac:dyDescent="0.25">
      <c r="A86" t="s">
        <v>44</v>
      </c>
      <c r="B86">
        <v>12.9</v>
      </c>
      <c r="C86" s="12">
        <v>6.85</v>
      </c>
    </row>
    <row r="87" spans="1:6" x14ac:dyDescent="0.25">
      <c r="A87" t="s">
        <v>65</v>
      </c>
      <c r="B87">
        <v>8.3000000000000007</v>
      </c>
      <c r="C87" s="12">
        <v>6.83</v>
      </c>
    </row>
    <row r="88" spans="1:6" x14ac:dyDescent="0.25">
      <c r="A88" t="s">
        <v>89</v>
      </c>
      <c r="B88">
        <v>4.5</v>
      </c>
      <c r="C88" s="12">
        <v>6.83</v>
      </c>
      <c r="E88" s="7" t="s">
        <v>175</v>
      </c>
      <c r="F88" s="7"/>
    </row>
    <row r="89" spans="1:6" x14ac:dyDescent="0.25">
      <c r="A89" t="s">
        <v>145</v>
      </c>
      <c r="B89">
        <v>0.3</v>
      </c>
      <c r="C89" s="12">
        <v>6.81</v>
      </c>
      <c r="E89" s="7"/>
      <c r="F89" s="7"/>
    </row>
    <row r="90" spans="1:6" x14ac:dyDescent="0.25">
      <c r="A90" t="s">
        <v>116</v>
      </c>
      <c r="B90">
        <v>2</v>
      </c>
      <c r="C90" s="12">
        <v>6.78</v>
      </c>
      <c r="E90" s="7"/>
      <c r="F90" s="7"/>
    </row>
    <row r="91" spans="1:6" x14ac:dyDescent="0.25">
      <c r="A91" t="s">
        <v>125</v>
      </c>
      <c r="B91">
        <v>1.5</v>
      </c>
      <c r="C91" s="12">
        <v>6.76</v>
      </c>
      <c r="E91" t="s">
        <v>162</v>
      </c>
      <c r="F91" s="2">
        <f>AVERAGE(B76:B133)</f>
        <v>5.6913793103448294</v>
      </c>
    </row>
    <row r="92" spans="1:6" x14ac:dyDescent="0.25">
      <c r="A92" t="s">
        <v>124</v>
      </c>
      <c r="B92">
        <v>1.5</v>
      </c>
      <c r="C92" s="12">
        <v>6.75</v>
      </c>
      <c r="E92" t="s">
        <v>164</v>
      </c>
      <c r="F92">
        <f>MEDIAN(B76:B133)</f>
        <v>3.3</v>
      </c>
    </row>
    <row r="93" spans="1:6" x14ac:dyDescent="0.25">
      <c r="A93" t="s">
        <v>131</v>
      </c>
      <c r="B93">
        <v>1</v>
      </c>
      <c r="C93" s="12">
        <v>6.72</v>
      </c>
      <c r="E93" t="s">
        <v>163</v>
      </c>
      <c r="F93" s="2">
        <f>STDEV(B76:B133)</f>
        <v>6.4793405686440551</v>
      </c>
    </row>
    <row r="94" spans="1:6" x14ac:dyDescent="0.25">
      <c r="A94" t="s">
        <v>113</v>
      </c>
      <c r="B94">
        <v>2.4</v>
      </c>
      <c r="C94" s="12">
        <v>6.72</v>
      </c>
      <c r="E94" t="s">
        <v>172</v>
      </c>
      <c r="F94" s="2">
        <f>PEARSON(B76:B133,C76:C133)</f>
        <v>4.8596457348037893E-2</v>
      </c>
    </row>
    <row r="95" spans="1:6" x14ac:dyDescent="0.25">
      <c r="A95" t="s">
        <v>133</v>
      </c>
      <c r="B95">
        <v>0.9</v>
      </c>
      <c r="C95" s="12">
        <v>6.71</v>
      </c>
    </row>
    <row r="96" spans="1:6" x14ac:dyDescent="0.25">
      <c r="A96" t="s">
        <v>9</v>
      </c>
      <c r="B96">
        <v>31.9</v>
      </c>
      <c r="C96" s="12">
        <v>6.7</v>
      </c>
    </row>
    <row r="97" spans="1:3" x14ac:dyDescent="0.25">
      <c r="A97" t="s">
        <v>108</v>
      </c>
      <c r="B97">
        <v>2.6</v>
      </c>
      <c r="C97" s="12">
        <v>6.68</v>
      </c>
    </row>
    <row r="98" spans="1:3" x14ac:dyDescent="0.25">
      <c r="A98" t="s">
        <v>79</v>
      </c>
      <c r="B98">
        <v>6.1</v>
      </c>
      <c r="C98" s="12">
        <v>6.67</v>
      </c>
    </row>
    <row r="99" spans="1:3" x14ac:dyDescent="0.25">
      <c r="A99" t="s">
        <v>119</v>
      </c>
      <c r="B99">
        <v>2</v>
      </c>
      <c r="C99" s="12">
        <v>6.66</v>
      </c>
    </row>
    <row r="100" spans="1:3" x14ac:dyDescent="0.25">
      <c r="A100" t="s">
        <v>90</v>
      </c>
      <c r="B100">
        <v>4.5</v>
      </c>
      <c r="C100" s="12">
        <v>6.64</v>
      </c>
    </row>
    <row r="101" spans="1:3" x14ac:dyDescent="0.25">
      <c r="A101" t="s">
        <v>132</v>
      </c>
      <c r="B101">
        <v>0.9</v>
      </c>
      <c r="C101" s="12">
        <v>6.6</v>
      </c>
    </row>
    <row r="102" spans="1:3" x14ac:dyDescent="0.25">
      <c r="A102" t="s">
        <v>85</v>
      </c>
      <c r="B102">
        <v>4.8</v>
      </c>
      <c r="C102" s="12">
        <v>6.6</v>
      </c>
    </row>
    <row r="103" spans="1:3" x14ac:dyDescent="0.25">
      <c r="A103" t="s">
        <v>137</v>
      </c>
      <c r="B103">
        <v>0.8</v>
      </c>
      <c r="C103" s="12">
        <v>6.58</v>
      </c>
    </row>
    <row r="104" spans="1:3" x14ac:dyDescent="0.25">
      <c r="A104" t="s">
        <v>147</v>
      </c>
      <c r="B104">
        <v>0.3</v>
      </c>
      <c r="C104" s="12">
        <v>6.57</v>
      </c>
    </row>
    <row r="105" spans="1:3" x14ac:dyDescent="0.25">
      <c r="A105" t="s">
        <v>138</v>
      </c>
      <c r="B105">
        <v>0.7</v>
      </c>
      <c r="C105" s="12">
        <v>6.54</v>
      </c>
    </row>
    <row r="106" spans="1:3" x14ac:dyDescent="0.25">
      <c r="A106" t="s">
        <v>83</v>
      </c>
      <c r="B106">
        <v>5.2</v>
      </c>
      <c r="C106" s="12">
        <v>6.54</v>
      </c>
    </row>
    <row r="107" spans="1:3" x14ac:dyDescent="0.25">
      <c r="A107" t="s">
        <v>134</v>
      </c>
      <c r="B107">
        <v>0.8</v>
      </c>
      <c r="C107" s="12">
        <v>6.52</v>
      </c>
    </row>
    <row r="108" spans="1:3" x14ac:dyDescent="0.25">
      <c r="A108" t="s">
        <v>91</v>
      </c>
      <c r="B108">
        <v>4.4000000000000004</v>
      </c>
      <c r="C108" s="12">
        <v>6.51</v>
      </c>
    </row>
    <row r="109" spans="1:3" x14ac:dyDescent="0.25">
      <c r="A109" t="s">
        <v>82</v>
      </c>
      <c r="B109">
        <v>5.3</v>
      </c>
      <c r="C109" s="12">
        <v>6.43</v>
      </c>
    </row>
    <row r="110" spans="1:3" x14ac:dyDescent="0.25">
      <c r="A110" t="s">
        <v>115</v>
      </c>
      <c r="B110">
        <v>2.1</v>
      </c>
      <c r="C110" s="12">
        <v>6.4</v>
      </c>
    </row>
    <row r="111" spans="1:3" x14ac:dyDescent="0.25">
      <c r="A111" t="s">
        <v>29</v>
      </c>
      <c r="B111">
        <v>16.7</v>
      </c>
      <c r="C111" s="12">
        <v>6.39</v>
      </c>
    </row>
    <row r="112" spans="1:3" x14ac:dyDescent="0.25">
      <c r="A112" t="s">
        <v>37</v>
      </c>
      <c r="B112">
        <v>15.1</v>
      </c>
      <c r="C112" s="12">
        <v>6.37</v>
      </c>
    </row>
    <row r="113" spans="1:3" x14ac:dyDescent="0.25">
      <c r="A113" t="s">
        <v>48</v>
      </c>
      <c r="B113">
        <v>12.3</v>
      </c>
      <c r="C113" s="12">
        <v>6.31</v>
      </c>
    </row>
    <row r="114" spans="1:3" x14ac:dyDescent="0.25">
      <c r="A114" t="s">
        <v>95</v>
      </c>
      <c r="B114">
        <v>3.6</v>
      </c>
      <c r="C114" s="12">
        <v>6.29</v>
      </c>
    </row>
    <row r="115" spans="1:3" x14ac:dyDescent="0.25">
      <c r="A115" t="s">
        <v>86</v>
      </c>
      <c r="B115">
        <v>4.8</v>
      </c>
      <c r="C115" s="12">
        <v>6.28</v>
      </c>
    </row>
    <row r="116" spans="1:3" x14ac:dyDescent="0.25">
      <c r="A116" t="s">
        <v>135</v>
      </c>
      <c r="B116">
        <v>0.8</v>
      </c>
      <c r="C116" s="12">
        <v>6.28</v>
      </c>
    </row>
    <row r="117" spans="1:3" x14ac:dyDescent="0.25">
      <c r="A117" t="s">
        <v>76</v>
      </c>
      <c r="B117">
        <v>6.5</v>
      </c>
      <c r="C117" s="12">
        <v>6.27</v>
      </c>
    </row>
    <row r="118" spans="1:3" x14ac:dyDescent="0.25">
      <c r="A118" t="s">
        <v>34</v>
      </c>
      <c r="B118">
        <v>16.5</v>
      </c>
      <c r="C118" s="12">
        <v>6.27</v>
      </c>
    </row>
    <row r="119" spans="1:3" x14ac:dyDescent="0.25">
      <c r="A119" t="s">
        <v>122</v>
      </c>
      <c r="B119">
        <v>1.6</v>
      </c>
      <c r="C119" s="12">
        <v>6.25</v>
      </c>
    </row>
    <row r="120" spans="1:3" x14ac:dyDescent="0.25">
      <c r="A120" t="s">
        <v>45</v>
      </c>
      <c r="B120">
        <v>12.8</v>
      </c>
      <c r="C120" s="12">
        <v>6.18</v>
      </c>
    </row>
    <row r="121" spans="1:3" x14ac:dyDescent="0.25">
      <c r="A121" t="s">
        <v>102</v>
      </c>
      <c r="B121">
        <v>3</v>
      </c>
      <c r="C121" s="12">
        <v>6.16</v>
      </c>
    </row>
    <row r="122" spans="1:3" x14ac:dyDescent="0.25">
      <c r="A122" t="s">
        <v>123</v>
      </c>
      <c r="B122">
        <v>1.5</v>
      </c>
      <c r="C122" s="12">
        <v>6.15</v>
      </c>
    </row>
    <row r="123" spans="1:3" x14ac:dyDescent="0.25">
      <c r="A123" t="s">
        <v>99</v>
      </c>
      <c r="B123">
        <v>3.4</v>
      </c>
      <c r="C123" s="12">
        <v>6.14</v>
      </c>
    </row>
    <row r="124" spans="1:3" x14ac:dyDescent="0.25">
      <c r="A124" t="s">
        <v>136</v>
      </c>
      <c r="B124">
        <v>0.8</v>
      </c>
      <c r="C124" s="12">
        <v>6.13</v>
      </c>
    </row>
    <row r="125" spans="1:3" x14ac:dyDescent="0.25">
      <c r="A125" t="s">
        <v>96</v>
      </c>
      <c r="B125">
        <v>3.6</v>
      </c>
      <c r="C125" s="12">
        <v>6.07</v>
      </c>
    </row>
    <row r="126" spans="1:3" x14ac:dyDescent="0.25">
      <c r="A126" t="s">
        <v>32</v>
      </c>
      <c r="B126">
        <v>16.7</v>
      </c>
      <c r="C126" s="12">
        <v>6.07</v>
      </c>
    </row>
    <row r="127" spans="1:3" x14ac:dyDescent="0.25">
      <c r="A127" t="s">
        <v>100</v>
      </c>
      <c r="B127">
        <v>3.2</v>
      </c>
      <c r="C127" s="12">
        <v>6.05</v>
      </c>
    </row>
    <row r="128" spans="1:3" x14ac:dyDescent="0.25">
      <c r="A128" t="s">
        <v>100</v>
      </c>
      <c r="B128">
        <v>0.5</v>
      </c>
      <c r="C128" s="12">
        <v>6.05</v>
      </c>
    </row>
    <row r="129" spans="1:6" x14ac:dyDescent="0.25">
      <c r="A129" t="s">
        <v>128</v>
      </c>
      <c r="B129">
        <v>1.1000000000000001</v>
      </c>
      <c r="C129" s="12">
        <v>6.04</v>
      </c>
    </row>
    <row r="130" spans="1:6" x14ac:dyDescent="0.25">
      <c r="A130" t="s">
        <v>30</v>
      </c>
      <c r="B130">
        <v>16.7</v>
      </c>
      <c r="C130" s="12">
        <v>6.03</v>
      </c>
    </row>
    <row r="131" spans="1:6" x14ac:dyDescent="0.25">
      <c r="A131" t="s">
        <v>87</v>
      </c>
      <c r="B131">
        <v>4.8</v>
      </c>
      <c r="C131" s="12">
        <v>6.02</v>
      </c>
    </row>
    <row r="132" spans="1:6" x14ac:dyDescent="0.25">
      <c r="A132" t="s">
        <v>157</v>
      </c>
      <c r="B132">
        <v>1.4</v>
      </c>
      <c r="C132" s="12">
        <v>6.01</v>
      </c>
    </row>
    <row r="133" spans="1:6" x14ac:dyDescent="0.25">
      <c r="A133" t="s">
        <v>127</v>
      </c>
      <c r="B133">
        <v>1.1000000000000001</v>
      </c>
      <c r="C133" s="12">
        <v>5.92</v>
      </c>
    </row>
    <row r="134" spans="1:6" x14ac:dyDescent="0.25">
      <c r="A134" t="s">
        <v>144</v>
      </c>
      <c r="B134">
        <v>0.4</v>
      </c>
      <c r="C134" s="4">
        <v>5.77</v>
      </c>
    </row>
    <row r="135" spans="1:6" x14ac:dyDescent="0.25">
      <c r="A135" t="s">
        <v>142</v>
      </c>
      <c r="B135">
        <v>0.4</v>
      </c>
      <c r="C135" s="4">
        <v>5.67</v>
      </c>
    </row>
    <row r="136" spans="1:6" x14ac:dyDescent="0.25">
      <c r="A136" t="s">
        <v>19</v>
      </c>
      <c r="B136">
        <v>22.3</v>
      </c>
      <c r="C136" s="4">
        <v>5.64</v>
      </c>
    </row>
    <row r="137" spans="1:6" x14ac:dyDescent="0.25">
      <c r="A137" t="s">
        <v>129</v>
      </c>
      <c r="B137">
        <v>1</v>
      </c>
      <c r="C137" s="4">
        <v>5.59</v>
      </c>
    </row>
    <row r="138" spans="1:6" x14ac:dyDescent="0.25">
      <c r="A138" t="s">
        <v>107</v>
      </c>
      <c r="B138">
        <v>2.8</v>
      </c>
      <c r="C138" s="4">
        <v>5.59</v>
      </c>
    </row>
    <row r="139" spans="1:6" x14ac:dyDescent="0.25">
      <c r="A139" t="s">
        <v>111</v>
      </c>
      <c r="B139">
        <v>2.4</v>
      </c>
      <c r="C139" s="4">
        <v>5.51</v>
      </c>
    </row>
    <row r="140" spans="1:6" x14ac:dyDescent="0.25">
      <c r="A140" t="s">
        <v>53</v>
      </c>
      <c r="B140">
        <v>11.2</v>
      </c>
      <c r="C140" s="4">
        <v>5.48</v>
      </c>
    </row>
    <row r="141" spans="1:6" x14ac:dyDescent="0.25">
      <c r="A141" t="s">
        <v>114</v>
      </c>
      <c r="B141">
        <v>2.1</v>
      </c>
      <c r="C141" s="4">
        <v>5.46</v>
      </c>
      <c r="E141" s="7" t="s">
        <v>175</v>
      </c>
      <c r="F141" s="7"/>
    </row>
    <row r="142" spans="1:6" x14ac:dyDescent="0.25">
      <c r="A142" t="s">
        <v>130</v>
      </c>
      <c r="B142">
        <v>1</v>
      </c>
      <c r="C142" s="4">
        <v>5.45</v>
      </c>
      <c r="E142" s="7"/>
      <c r="F142" s="7"/>
    </row>
    <row r="143" spans="1:6" x14ac:dyDescent="0.25">
      <c r="A143" t="s">
        <v>121</v>
      </c>
      <c r="B143">
        <v>1.6</v>
      </c>
      <c r="C143" s="4">
        <v>5.45</v>
      </c>
      <c r="E143" s="7"/>
      <c r="F143" s="7"/>
    </row>
    <row r="144" spans="1:6" x14ac:dyDescent="0.25">
      <c r="A144" t="s">
        <v>117</v>
      </c>
      <c r="B144">
        <v>2</v>
      </c>
      <c r="C144" s="4">
        <v>5.42</v>
      </c>
      <c r="E144" t="s">
        <v>162</v>
      </c>
      <c r="F144" s="2">
        <f>AVERAGE(B134:B156)</f>
        <v>8.4304347826086943</v>
      </c>
    </row>
    <row r="145" spans="1:6" x14ac:dyDescent="0.25">
      <c r="A145" t="s">
        <v>143</v>
      </c>
      <c r="B145">
        <v>0.4</v>
      </c>
      <c r="C145" s="4">
        <v>5.4</v>
      </c>
      <c r="E145" t="s">
        <v>164</v>
      </c>
      <c r="F145">
        <f>MEDIAN(B134:B156)</f>
        <v>2.8</v>
      </c>
    </row>
    <row r="146" spans="1:6" x14ac:dyDescent="0.25">
      <c r="A146" t="s">
        <v>106</v>
      </c>
      <c r="B146">
        <v>2.8</v>
      </c>
      <c r="C146" s="4">
        <v>5.39</v>
      </c>
      <c r="E146" t="s">
        <v>163</v>
      </c>
      <c r="F146" s="2">
        <f>STDEV(B134:B156)</f>
        <v>11.937352941792287</v>
      </c>
    </row>
    <row r="147" spans="1:6" x14ac:dyDescent="0.25">
      <c r="A147" t="s">
        <v>126</v>
      </c>
      <c r="B147">
        <v>1.2</v>
      </c>
      <c r="C147" s="4">
        <v>5.29</v>
      </c>
      <c r="E147" t="s">
        <v>172</v>
      </c>
      <c r="F147" s="2">
        <f>PEARSON(B134:B156,C134:C156)</f>
        <v>-0.54579973391924963</v>
      </c>
    </row>
    <row r="148" spans="1:6" x14ac:dyDescent="0.25">
      <c r="A148" t="s">
        <v>33</v>
      </c>
      <c r="B148">
        <v>16.7</v>
      </c>
      <c r="C148" s="4">
        <v>5.29</v>
      </c>
    </row>
    <row r="149" spans="1:6" x14ac:dyDescent="0.25">
      <c r="A149" t="s">
        <v>120</v>
      </c>
      <c r="B149">
        <v>1.8</v>
      </c>
      <c r="C149" s="4">
        <v>5.25</v>
      </c>
    </row>
    <row r="150" spans="1:6" x14ac:dyDescent="0.25">
      <c r="A150" t="s">
        <v>23</v>
      </c>
      <c r="B150">
        <v>19.600000000000001</v>
      </c>
      <c r="C150" s="4">
        <v>4.9000000000000004</v>
      </c>
    </row>
    <row r="151" spans="1:6" x14ac:dyDescent="0.25">
      <c r="A151" t="s">
        <v>43</v>
      </c>
      <c r="B151">
        <v>13.3</v>
      </c>
      <c r="C151" s="4">
        <v>4.83</v>
      </c>
    </row>
    <row r="152" spans="1:6" x14ac:dyDescent="0.25">
      <c r="A152" t="s">
        <v>93</v>
      </c>
      <c r="B152">
        <v>4.0999999999999996</v>
      </c>
      <c r="C152" s="4">
        <v>4.67</v>
      </c>
    </row>
    <row r="153" spans="1:6" x14ac:dyDescent="0.25">
      <c r="A153" t="s">
        <v>73</v>
      </c>
      <c r="B153">
        <v>7.3</v>
      </c>
      <c r="C153" s="4">
        <v>4.53</v>
      </c>
    </row>
    <row r="154" spans="1:6" x14ac:dyDescent="0.25">
      <c r="A154" t="s">
        <v>2</v>
      </c>
      <c r="B154">
        <v>52.8</v>
      </c>
      <c r="C154" s="4">
        <v>4.17</v>
      </c>
    </row>
    <row r="155" spans="1:6" x14ac:dyDescent="0.25">
      <c r="A155" t="s">
        <v>27</v>
      </c>
      <c r="B155">
        <v>18.5</v>
      </c>
      <c r="C155" s="4">
        <v>4.08</v>
      </c>
    </row>
    <row r="156" spans="1:6" x14ac:dyDescent="0.25">
      <c r="A156" t="s">
        <v>67</v>
      </c>
      <c r="B156">
        <v>8.1999999999999993</v>
      </c>
      <c r="C156" s="4">
        <v>3.97</v>
      </c>
    </row>
    <row r="157" spans="1:6" x14ac:dyDescent="0.25">
      <c r="C157" s="2">
        <f>AVERAGE(C2:C156)</f>
        <v>6.985290322580644</v>
      </c>
      <c r="D157" t="s">
        <v>162</v>
      </c>
    </row>
    <row r="158" spans="1:6" x14ac:dyDescent="0.25">
      <c r="C158" s="2">
        <f>STDEV(C2:C156)</f>
        <v>1.1107481447832952</v>
      </c>
      <c r="D158" t="s">
        <v>163</v>
      </c>
    </row>
  </sheetData>
  <sortState ref="A2:C156">
    <sortCondition descending="1" ref="C2"/>
  </sortState>
  <mergeCells count="5">
    <mergeCell ref="E15:F17"/>
    <mergeCell ref="H15:I17"/>
    <mergeCell ref="E44:F46"/>
    <mergeCell ref="E88:F90"/>
    <mergeCell ref="E141:F143"/>
  </mergeCells>
  <hyperlinks>
    <hyperlink ref="C1" r:id="rId1" location=":~:text=Selected%20countries%20rank%20as%20follows,Saudi%20Arabia%20(151)%2C%20Egypt" xr:uid="{904621AA-B7EE-41C5-9CDC-B8B72E8A5D15}"/>
  </hyperlinks>
  <pageMargins left="0.7" right="0.7" top="0.75" bottom="0.75" header="0.3" footer="0.3"/>
  <pageSetup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632CF-5BAF-4BB0-94FB-B461933117D0}">
  <dimension ref="A1:E41"/>
  <sheetViews>
    <sheetView workbookViewId="0">
      <selection activeCell="H8" sqref="H8"/>
    </sheetView>
  </sheetViews>
  <sheetFormatPr defaultRowHeight="15" x14ac:dyDescent="0.25"/>
  <sheetData>
    <row r="1" spans="1:5" x14ac:dyDescent="0.25">
      <c r="A1" t="s">
        <v>0</v>
      </c>
      <c r="B1" t="s">
        <v>153</v>
      </c>
      <c r="C1" t="s">
        <v>159</v>
      </c>
      <c r="D1" t="s">
        <v>155</v>
      </c>
      <c r="E1" t="s">
        <v>158</v>
      </c>
    </row>
    <row r="2" spans="1:5" x14ac:dyDescent="0.25">
      <c r="A2" t="s">
        <v>38</v>
      </c>
      <c r="B2">
        <v>14.6</v>
      </c>
      <c r="C2">
        <v>8.68</v>
      </c>
      <c r="D2">
        <v>9.1199999999999992</v>
      </c>
      <c r="E2">
        <v>95</v>
      </c>
    </row>
    <row r="3" spans="1:5" x14ac:dyDescent="0.25">
      <c r="A3" t="s">
        <v>12</v>
      </c>
      <c r="B3">
        <v>30</v>
      </c>
      <c r="C3">
        <v>8.4499999999999993</v>
      </c>
      <c r="D3">
        <v>9.09</v>
      </c>
      <c r="E3">
        <v>93</v>
      </c>
    </row>
    <row r="4" spans="1:5" x14ac:dyDescent="0.25">
      <c r="A4" t="s">
        <v>46</v>
      </c>
      <c r="B4">
        <v>12.7</v>
      </c>
      <c r="C4">
        <v>8.2799999999999994</v>
      </c>
      <c r="D4">
        <v>8.99</v>
      </c>
      <c r="E4">
        <v>96</v>
      </c>
    </row>
    <row r="5" spans="1:5" x14ac:dyDescent="0.25">
      <c r="A5" t="s">
        <v>5</v>
      </c>
      <c r="B5">
        <v>34.700000000000003</v>
      </c>
      <c r="C5">
        <v>8.64</v>
      </c>
      <c r="D5">
        <v>9.1</v>
      </c>
      <c r="E5">
        <v>98</v>
      </c>
    </row>
    <row r="6" spans="1:5" x14ac:dyDescent="0.25">
      <c r="A6" t="s">
        <v>49</v>
      </c>
      <c r="B6">
        <v>12.1</v>
      </c>
      <c r="C6">
        <v>8.18</v>
      </c>
      <c r="D6">
        <v>8.4</v>
      </c>
      <c r="E6">
        <v>94</v>
      </c>
    </row>
    <row r="7" spans="1:5" x14ac:dyDescent="0.25">
      <c r="A7" t="s">
        <v>57</v>
      </c>
      <c r="B7">
        <v>10.1</v>
      </c>
      <c r="C7">
        <v>6.85</v>
      </c>
      <c r="D7">
        <v>6.98</v>
      </c>
      <c r="E7">
        <v>64</v>
      </c>
    </row>
    <row r="8" spans="1:5" x14ac:dyDescent="0.25">
      <c r="A8" t="s">
        <v>60</v>
      </c>
      <c r="B8">
        <v>10</v>
      </c>
      <c r="C8">
        <v>7.84</v>
      </c>
      <c r="D8">
        <v>8.0500000000000007</v>
      </c>
      <c r="E8">
        <v>91</v>
      </c>
    </row>
    <row r="9" spans="1:5" x14ac:dyDescent="0.25">
      <c r="A9" t="s">
        <v>47</v>
      </c>
      <c r="B9">
        <v>12.5</v>
      </c>
      <c r="C9">
        <v>8.2899999999999991</v>
      </c>
      <c r="D9">
        <v>8.76</v>
      </c>
      <c r="E9">
        <v>91</v>
      </c>
    </row>
    <row r="10" spans="1:5" x14ac:dyDescent="0.25">
      <c r="A10" t="s">
        <v>61</v>
      </c>
      <c r="B10">
        <v>9.9</v>
      </c>
      <c r="C10">
        <v>8.73</v>
      </c>
      <c r="D10">
        <v>9.35</v>
      </c>
      <c r="E10">
        <v>97</v>
      </c>
    </row>
    <row r="11" spans="1:5" x14ac:dyDescent="0.25">
      <c r="A11" t="s">
        <v>84</v>
      </c>
      <c r="B11">
        <v>5</v>
      </c>
      <c r="C11">
        <v>8.5399999999999991</v>
      </c>
      <c r="D11">
        <v>9.1199999999999992</v>
      </c>
      <c r="E11">
        <v>94</v>
      </c>
    </row>
    <row r="12" spans="1:5" x14ac:dyDescent="0.25">
      <c r="A12" t="s">
        <v>8</v>
      </c>
      <c r="B12">
        <v>32.4</v>
      </c>
      <c r="C12">
        <v>8.49</v>
      </c>
      <c r="D12">
        <v>9.2100000000000009</v>
      </c>
      <c r="E12">
        <v>100</v>
      </c>
    </row>
    <row r="13" spans="1:5" x14ac:dyDescent="0.25">
      <c r="A13" t="s">
        <v>21</v>
      </c>
      <c r="B13">
        <v>19.600000000000001</v>
      </c>
      <c r="C13">
        <v>8.0500000000000007</v>
      </c>
      <c r="D13">
        <v>8.6999999999999993</v>
      </c>
      <c r="E13">
        <v>89</v>
      </c>
    </row>
    <row r="14" spans="1:5" x14ac:dyDescent="0.25">
      <c r="A14" t="s">
        <v>22</v>
      </c>
      <c r="B14">
        <v>19.600000000000001</v>
      </c>
      <c r="C14">
        <v>8.52</v>
      </c>
      <c r="D14">
        <v>9.19</v>
      </c>
      <c r="E14">
        <v>94</v>
      </c>
    </row>
    <row r="15" spans="1:5" x14ac:dyDescent="0.25">
      <c r="A15" t="s">
        <v>28</v>
      </c>
      <c r="B15">
        <v>17.600000000000001</v>
      </c>
      <c r="C15">
        <v>7.38</v>
      </c>
      <c r="D15">
        <v>8.0399999999999991</v>
      </c>
      <c r="E15">
        <v>87</v>
      </c>
    </row>
    <row r="16" spans="1:5" x14ac:dyDescent="0.25">
      <c r="A16" t="s">
        <v>55</v>
      </c>
      <c r="B16">
        <v>10.5</v>
      </c>
      <c r="C16">
        <v>7.61</v>
      </c>
      <c r="D16">
        <v>7.78</v>
      </c>
      <c r="E16">
        <v>69</v>
      </c>
    </row>
    <row r="17" spans="1:5" x14ac:dyDescent="0.25">
      <c r="A17" t="s">
        <v>10</v>
      </c>
      <c r="B17">
        <v>31.7</v>
      </c>
      <c r="C17">
        <v>8.39</v>
      </c>
      <c r="D17">
        <v>9.06</v>
      </c>
      <c r="E17">
        <v>94</v>
      </c>
    </row>
    <row r="18" spans="1:5" x14ac:dyDescent="0.25">
      <c r="A18" t="s">
        <v>74</v>
      </c>
      <c r="B18">
        <v>7.2</v>
      </c>
      <c r="C18">
        <v>8.6199999999999992</v>
      </c>
      <c r="D18">
        <v>9.11</v>
      </c>
      <c r="E18">
        <v>97</v>
      </c>
    </row>
    <row r="19" spans="1:5" x14ac:dyDescent="0.25">
      <c r="A19" t="s">
        <v>75</v>
      </c>
      <c r="B19">
        <v>6.7</v>
      </c>
      <c r="C19">
        <v>7.44</v>
      </c>
      <c r="D19">
        <v>7.26</v>
      </c>
      <c r="E19">
        <v>76</v>
      </c>
    </row>
    <row r="20" spans="1:5" x14ac:dyDescent="0.25">
      <c r="A20" t="s">
        <v>39</v>
      </c>
      <c r="B20">
        <v>14.4</v>
      </c>
      <c r="C20">
        <v>8.1199999999999992</v>
      </c>
      <c r="D20">
        <v>8.7200000000000006</v>
      </c>
      <c r="E20">
        <v>90</v>
      </c>
    </row>
    <row r="21" spans="1:5" x14ac:dyDescent="0.25">
      <c r="A21" t="s">
        <v>146</v>
      </c>
      <c r="B21">
        <v>0.3</v>
      </c>
      <c r="C21">
        <v>8.49</v>
      </c>
      <c r="D21">
        <v>9.1</v>
      </c>
      <c r="E21">
        <v>96</v>
      </c>
    </row>
    <row r="22" spans="1:5" x14ac:dyDescent="0.25">
      <c r="A22" t="s">
        <v>56</v>
      </c>
      <c r="B22">
        <v>10.5</v>
      </c>
      <c r="C22">
        <v>8.34</v>
      </c>
      <c r="D22">
        <v>8.7799999999999994</v>
      </c>
      <c r="E22">
        <v>88</v>
      </c>
    </row>
    <row r="23" spans="1:5" x14ac:dyDescent="0.25">
      <c r="A23" t="s">
        <v>42</v>
      </c>
      <c r="B23">
        <v>13.6</v>
      </c>
      <c r="C23">
        <v>8.3699999999999992</v>
      </c>
      <c r="D23">
        <v>8.64</v>
      </c>
      <c r="E23">
        <v>89</v>
      </c>
    </row>
    <row r="24" spans="1:5" x14ac:dyDescent="0.25">
      <c r="A24" t="s">
        <v>24</v>
      </c>
      <c r="B24">
        <v>18.899999999999999</v>
      </c>
      <c r="C24">
        <v>8.49</v>
      </c>
      <c r="D24">
        <v>9.2200000000000006</v>
      </c>
      <c r="E24">
        <v>97</v>
      </c>
    </row>
    <row r="25" spans="1:5" x14ac:dyDescent="0.25">
      <c r="A25" t="s">
        <v>44</v>
      </c>
      <c r="B25">
        <v>12.9</v>
      </c>
      <c r="C25">
        <v>6.85</v>
      </c>
      <c r="D25">
        <v>6.49</v>
      </c>
      <c r="E25">
        <v>60</v>
      </c>
    </row>
    <row r="26" spans="1:5" x14ac:dyDescent="0.25">
      <c r="A26" t="s">
        <v>109</v>
      </c>
      <c r="B26">
        <v>2.6</v>
      </c>
      <c r="C26">
        <v>8.48</v>
      </c>
      <c r="D26">
        <v>9.14</v>
      </c>
      <c r="E26">
        <v>97</v>
      </c>
    </row>
    <row r="27" spans="1:5" x14ac:dyDescent="0.25">
      <c r="A27" t="s">
        <v>17</v>
      </c>
      <c r="B27">
        <v>26.3</v>
      </c>
      <c r="C27">
        <v>8.8699999999999992</v>
      </c>
      <c r="D27">
        <v>9.2100000000000009</v>
      </c>
      <c r="E27">
        <v>99</v>
      </c>
    </row>
    <row r="28" spans="1:5" x14ac:dyDescent="0.25">
      <c r="A28" t="s">
        <v>14</v>
      </c>
      <c r="B28">
        <v>28.8</v>
      </c>
      <c r="C28">
        <v>8.4499999999999993</v>
      </c>
      <c r="D28">
        <v>9.2899999999999991</v>
      </c>
      <c r="E28">
        <v>100</v>
      </c>
    </row>
    <row r="29" spans="1:5" x14ac:dyDescent="0.25">
      <c r="A29" t="s">
        <v>110</v>
      </c>
      <c r="B29">
        <v>2.5</v>
      </c>
      <c r="C29">
        <v>7.72</v>
      </c>
      <c r="D29">
        <v>8.39</v>
      </c>
      <c r="E29">
        <v>81</v>
      </c>
    </row>
    <row r="30" spans="1:5" x14ac:dyDescent="0.25">
      <c r="A30" t="s">
        <v>20</v>
      </c>
      <c r="B30">
        <v>21.3</v>
      </c>
      <c r="C30">
        <v>8.27</v>
      </c>
      <c r="D30">
        <v>8.9</v>
      </c>
      <c r="E30">
        <v>95</v>
      </c>
    </row>
    <row r="31" spans="1:5" x14ac:dyDescent="0.25">
      <c r="A31" t="s">
        <v>77</v>
      </c>
      <c r="B31">
        <v>6.5</v>
      </c>
      <c r="C31">
        <v>7.95</v>
      </c>
      <c r="D31">
        <v>8.26</v>
      </c>
      <c r="E31">
        <v>90</v>
      </c>
    </row>
    <row r="32" spans="1:5" x14ac:dyDescent="0.25">
      <c r="A32" t="s">
        <v>35</v>
      </c>
      <c r="B32">
        <v>15.6</v>
      </c>
      <c r="C32">
        <v>8.0500000000000007</v>
      </c>
      <c r="D32">
        <v>8.77</v>
      </c>
      <c r="E32">
        <v>90</v>
      </c>
    </row>
    <row r="33" spans="1:5" x14ac:dyDescent="0.25">
      <c r="A33" t="s">
        <v>150</v>
      </c>
      <c r="B33">
        <v>0.2</v>
      </c>
      <c r="C33">
        <v>8.27</v>
      </c>
      <c r="D33">
        <v>8.85</v>
      </c>
      <c r="E33">
        <v>83</v>
      </c>
    </row>
    <row r="34" spans="1:5" x14ac:dyDescent="0.25">
      <c r="A34" t="s">
        <v>70</v>
      </c>
      <c r="B34">
        <v>7.5</v>
      </c>
      <c r="C34">
        <v>8.1999999999999993</v>
      </c>
      <c r="D34">
        <v>8.67</v>
      </c>
      <c r="E34">
        <v>90</v>
      </c>
    </row>
    <row r="35" spans="1:5" x14ac:dyDescent="0.25">
      <c r="A35" t="s">
        <v>18</v>
      </c>
      <c r="B35">
        <v>23.1</v>
      </c>
      <c r="C35">
        <v>8.52</v>
      </c>
      <c r="D35">
        <v>9.4600000000000009</v>
      </c>
      <c r="E35">
        <v>100</v>
      </c>
    </row>
    <row r="36" spans="1:5" x14ac:dyDescent="0.25">
      <c r="A36" t="s">
        <v>16</v>
      </c>
      <c r="B36">
        <v>27.6</v>
      </c>
      <c r="C36">
        <v>9.2100000000000009</v>
      </c>
      <c r="D36">
        <v>8.82</v>
      </c>
      <c r="E36">
        <v>96</v>
      </c>
    </row>
    <row r="37" spans="1:5" x14ac:dyDescent="0.25">
      <c r="A37" t="s">
        <v>34</v>
      </c>
      <c r="B37">
        <v>16.5</v>
      </c>
      <c r="C37">
        <v>6.27</v>
      </c>
      <c r="D37">
        <v>5.92</v>
      </c>
      <c r="E37">
        <v>32</v>
      </c>
    </row>
    <row r="38" spans="1:5" x14ac:dyDescent="0.25">
      <c r="A38" t="s">
        <v>160</v>
      </c>
      <c r="B38">
        <v>4.5999999999999996</v>
      </c>
      <c r="C38">
        <v>8.44</v>
      </c>
      <c r="D38">
        <v>8.7899999999999991</v>
      </c>
      <c r="E38">
        <v>93</v>
      </c>
    </row>
    <row r="39" spans="1:5" x14ac:dyDescent="0.25">
      <c r="A39" t="s">
        <v>1</v>
      </c>
      <c r="B39">
        <v>120.5</v>
      </c>
      <c r="C39">
        <v>8.44</v>
      </c>
      <c r="D39">
        <v>8.7899999999999991</v>
      </c>
      <c r="E39">
        <v>83</v>
      </c>
    </row>
    <row r="41" spans="1:5" x14ac:dyDescent="0.25">
      <c r="C41" s="2">
        <f>PEARSON(B2:B38,C2:C38)</f>
        <v>0.25014899801015217</v>
      </c>
      <c r="D41" s="2">
        <f>PEARSON(B2:B39,D2:D39)</f>
        <v>0.14343568982939389</v>
      </c>
      <c r="E41" s="2">
        <f>PEARSON(B2:B38,E2:E38)</f>
        <v>0.23345259900752588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Firearms Comp. CATO &amp; FH</vt:lpstr>
      <vt:lpstr>Firearms Comp. CATO PFI</vt:lpstr>
      <vt:lpstr>Firearms Freedom House</vt:lpstr>
      <vt:lpstr>Firearms Comp. CATO HFI</vt:lpstr>
      <vt:lpstr>OECD</vt:lpstr>
    </vt:vector>
  </TitlesOfParts>
  <Company>School District of Lee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Andoscia, Michael</dc:creator>
  <cp:lastModifiedBy>Andoscia, Michael</cp:lastModifiedBy>
  <dcterms:created xsi:type="dcterms:W3CDTF">2022-12-13T14:22:02Z</dcterms:created>
  <dcterms:modified xsi:type="dcterms:W3CDTF">2022-12-14T17:47:40Z</dcterms:modified>
</cp:coreProperties>
</file>